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50" windowWidth="20730" windowHeight="8520" activeTab="3"/>
  </bookViews>
  <sheets>
    <sheet name="PAA-2024 V1" sheetId="2" r:id="rId1"/>
    <sheet name="PAA-2024 V2   " sheetId="1" r:id="rId2"/>
    <sheet name="PAA-2024 V3" sheetId="3" r:id="rId3"/>
    <sheet name="PAA-2024 V4" sheetId="4" r:id="rId4"/>
  </sheets>
  <externalReferences>
    <externalReference r:id="rId5"/>
  </externalReferences>
  <definedNames>
    <definedName name="fuenteRecursos">'[1]archivo de datos'!$E$2:$E$11</definedName>
    <definedName name="meses">'[1]archivo de datos'!$E$20:$E$31</definedName>
    <definedName name="modalidad">'[1]archivo de datos'!$B$2:$B$15</definedName>
    <definedName name="vf">'[1]archivo de datos'!$E$34:$E$35</definedName>
    <definedName name="vfestado">'[1]archivo de datos'!$E$14:$E$17</definedName>
  </definedNames>
  <calcPr calcId="145621"/>
</workbook>
</file>

<file path=xl/calcChain.xml><?xml version="1.0" encoding="utf-8"?>
<calcChain xmlns="http://schemas.openxmlformats.org/spreadsheetml/2006/main">
  <c r="N41" i="4" l="1"/>
  <c r="C95" i="4"/>
  <c r="C93" i="4"/>
  <c r="H89" i="4"/>
  <c r="I76" i="4"/>
  <c r="I75" i="4"/>
  <c r="H56" i="4"/>
  <c r="I56" i="4" s="1"/>
  <c r="I55" i="4"/>
  <c r="I54" i="4"/>
  <c r="H54" i="4"/>
  <c r="I53" i="4"/>
  <c r="I52" i="4"/>
  <c r="I51" i="4"/>
  <c r="I50" i="4"/>
  <c r="I49" i="4"/>
  <c r="I48" i="4"/>
  <c r="I47" i="4"/>
  <c r="I46" i="4"/>
  <c r="I45" i="4"/>
  <c r="I44" i="4"/>
  <c r="I43" i="4"/>
  <c r="H42" i="4"/>
  <c r="I42" i="4" s="1"/>
  <c r="H41" i="4"/>
  <c r="I41" i="4" s="1"/>
  <c r="I40" i="4"/>
  <c r="I39" i="4"/>
  <c r="I38" i="4"/>
  <c r="M38" i="4" s="1"/>
  <c r="I37" i="4"/>
  <c r="M37" i="4" s="1"/>
  <c r="I36" i="4"/>
  <c r="I35" i="4"/>
  <c r="I34" i="4"/>
  <c r="I33" i="4"/>
  <c r="I32" i="4"/>
  <c r="I31" i="4"/>
  <c r="I30" i="4"/>
  <c r="I29" i="4"/>
  <c r="H29" i="4"/>
  <c r="H28" i="4"/>
  <c r="I28" i="4" s="1"/>
  <c r="I27" i="4"/>
  <c r="I26" i="4"/>
  <c r="I25" i="4"/>
  <c r="I24" i="4"/>
  <c r="I23" i="4"/>
  <c r="I22" i="4"/>
  <c r="C14" i="4"/>
  <c r="C13" i="4"/>
  <c r="M36" i="4" l="1"/>
  <c r="H57" i="4"/>
  <c r="H59" i="4" s="1"/>
  <c r="H62" i="4" s="1"/>
  <c r="H42" i="3"/>
  <c r="H41" i="3"/>
  <c r="H54" i="3"/>
  <c r="H56" i="3"/>
  <c r="H82" i="4" l="1"/>
  <c r="H83" i="4"/>
  <c r="H88" i="4" s="1"/>
  <c r="H28" i="3"/>
  <c r="H29" i="3"/>
  <c r="C95" i="3"/>
  <c r="C93" i="3"/>
  <c r="H89" i="3"/>
  <c r="I76" i="3"/>
  <c r="I75" i="3"/>
  <c r="I56" i="3"/>
  <c r="I55" i="3"/>
  <c r="I54" i="3"/>
  <c r="I53" i="3"/>
  <c r="I52" i="3"/>
  <c r="I51" i="3"/>
  <c r="I50" i="3"/>
  <c r="I49" i="3"/>
  <c r="I48" i="3"/>
  <c r="I47" i="3"/>
  <c r="I46" i="3"/>
  <c r="I45" i="3"/>
  <c r="I44" i="3"/>
  <c r="I43" i="3"/>
  <c r="I42" i="3"/>
  <c r="I41" i="3"/>
  <c r="I40" i="3"/>
  <c r="I39" i="3"/>
  <c r="I38" i="3"/>
  <c r="I37" i="3"/>
  <c r="I36" i="3"/>
  <c r="I35" i="3"/>
  <c r="I34" i="3"/>
  <c r="I33" i="3"/>
  <c r="I32" i="3"/>
  <c r="I31" i="3"/>
  <c r="I30" i="3"/>
  <c r="I28" i="3"/>
  <c r="I27" i="3"/>
  <c r="I26" i="3"/>
  <c r="I25" i="3"/>
  <c r="I24" i="3"/>
  <c r="I23" i="3"/>
  <c r="I22" i="3"/>
  <c r="C14" i="3"/>
  <c r="C13" i="3"/>
  <c r="H57" i="3" l="1"/>
  <c r="H59" i="3" s="1"/>
  <c r="H62" i="3" s="1"/>
  <c r="I29" i="3"/>
  <c r="C95" i="2"/>
  <c r="C93" i="2"/>
  <c r="H89" i="2"/>
  <c r="I76" i="2"/>
  <c r="I75" i="2"/>
  <c r="H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C14" i="2"/>
  <c r="C13" i="2"/>
  <c r="H82" i="3" l="1"/>
  <c r="H83" i="3"/>
  <c r="H88" i="3" s="1"/>
  <c r="H59" i="2"/>
  <c r="H62" i="2" s="1"/>
  <c r="H82" i="2"/>
  <c r="I37" i="1"/>
  <c r="I38" i="1"/>
  <c r="I39" i="1"/>
  <c r="H57" i="1"/>
  <c r="H59" i="1" s="1"/>
  <c r="H62" i="1" s="1"/>
  <c r="I44" i="1"/>
  <c r="I43" i="1"/>
  <c r="I40" i="1"/>
  <c r="I29" i="1"/>
  <c r="I23" i="1"/>
  <c r="I24" i="1"/>
  <c r="I25" i="1"/>
  <c r="I48" i="1"/>
  <c r="H83" i="2" l="1"/>
  <c r="H88" i="2" s="1"/>
  <c r="C95" i="1"/>
  <c r="C93" i="1"/>
  <c r="H89" i="1"/>
  <c r="I42" i="1"/>
  <c r="I41" i="1"/>
  <c r="I32" i="1"/>
  <c r="I28" i="1"/>
  <c r="I76" i="1"/>
  <c r="I75" i="1"/>
  <c r="I55" i="1"/>
  <c r="I33" i="1"/>
  <c r="I50" i="1"/>
  <c r="I36" i="1"/>
  <c r="I49" i="1"/>
  <c r="I45" i="1"/>
  <c r="I26" i="1"/>
  <c r="I53" i="1"/>
  <c r="I54" i="1"/>
  <c r="I34" i="1"/>
  <c r="I35" i="1"/>
  <c r="I52" i="1"/>
  <c r="I27" i="1"/>
  <c r="I31" i="1"/>
  <c r="I51" i="1"/>
  <c r="I56" i="1"/>
  <c r="I22" i="1"/>
  <c r="I30" i="1"/>
  <c r="I47" i="1"/>
  <c r="I46" i="1"/>
  <c r="C14" i="1"/>
  <c r="C13" i="1"/>
  <c r="H82" i="1" l="1"/>
  <c r="H83" i="1"/>
  <c r="H88" i="1" l="1"/>
</calcChain>
</file>

<file path=xl/comments1.xml><?xml version="1.0" encoding="utf-8"?>
<comments xmlns="http://schemas.openxmlformats.org/spreadsheetml/2006/main">
  <authors>
    <author>Michel</author>
  </authors>
  <commentList>
    <comment ref="B21" authorId="0">
      <text>
        <r>
          <rPr>
            <b/>
            <sz val="12"/>
            <color indexed="81"/>
            <rFont val="Tahoma"/>
            <family val="2"/>
          </rPr>
          <t xml:space="preserve">CCE:
</t>
        </r>
        <r>
          <rPr>
            <sz val="12"/>
            <color indexed="81"/>
            <rFont val="Tahoma"/>
            <family val="2"/>
          </rPr>
          <t xml:space="preserve">Agregar los códigos UNSPSC completos con los 8 dígitos y cada código UNSPSC separado por un espacio.
</t>
        </r>
      </text>
    </comment>
    <comment ref="C88" authorId="0">
      <text>
        <r>
          <rPr>
            <b/>
            <sz val="12"/>
            <color indexed="81"/>
            <rFont val="Tahoma"/>
            <family val="2"/>
          </rPr>
          <t>CCE:</t>
        </r>
        <r>
          <rPr>
            <sz val="12"/>
            <color indexed="81"/>
            <rFont val="Tahoma"/>
            <family val="2"/>
          </rPr>
          <t xml:space="preserve">
CCE: Agregar los códigos UNSPSC completos con los 8 dígitos y cada código UNSPSC separado por un espacio.</t>
        </r>
      </text>
    </comment>
  </commentList>
</comments>
</file>

<file path=xl/comments2.xml><?xml version="1.0" encoding="utf-8"?>
<comments xmlns="http://schemas.openxmlformats.org/spreadsheetml/2006/main">
  <authors>
    <author>Michel</author>
  </authors>
  <commentList>
    <comment ref="B21" authorId="0">
      <text>
        <r>
          <rPr>
            <b/>
            <sz val="12"/>
            <color indexed="81"/>
            <rFont val="Tahoma"/>
            <family val="2"/>
          </rPr>
          <t xml:space="preserve">CCE:
</t>
        </r>
        <r>
          <rPr>
            <sz val="12"/>
            <color indexed="81"/>
            <rFont val="Tahoma"/>
            <family val="2"/>
          </rPr>
          <t xml:space="preserve">Agregar los códigos UNSPSC completos con los 8 dígitos y cada código UNSPSC separado por un espacio.
</t>
        </r>
      </text>
    </comment>
    <comment ref="C88" authorId="0">
      <text>
        <r>
          <rPr>
            <b/>
            <sz val="12"/>
            <color indexed="81"/>
            <rFont val="Tahoma"/>
            <family val="2"/>
          </rPr>
          <t>CCE:</t>
        </r>
        <r>
          <rPr>
            <sz val="12"/>
            <color indexed="81"/>
            <rFont val="Tahoma"/>
            <family val="2"/>
          </rPr>
          <t xml:space="preserve">
CCE: Agregar los códigos UNSPSC completos con los 8 dígitos y cada código UNSPSC separado por un espacio.</t>
        </r>
      </text>
    </comment>
  </commentList>
</comments>
</file>

<file path=xl/comments3.xml><?xml version="1.0" encoding="utf-8"?>
<comments xmlns="http://schemas.openxmlformats.org/spreadsheetml/2006/main">
  <authors>
    <author>Michel</author>
  </authors>
  <commentList>
    <comment ref="B21" authorId="0">
      <text>
        <r>
          <rPr>
            <b/>
            <sz val="12"/>
            <color indexed="81"/>
            <rFont val="Tahoma"/>
            <family val="2"/>
          </rPr>
          <t xml:space="preserve">CCE:
</t>
        </r>
        <r>
          <rPr>
            <sz val="12"/>
            <color indexed="81"/>
            <rFont val="Tahoma"/>
            <family val="2"/>
          </rPr>
          <t xml:space="preserve">Agregar los códigos UNSPSC completos con los 8 dígitos y cada código UNSPSC separado por un espacio.
</t>
        </r>
      </text>
    </comment>
    <comment ref="C88" authorId="0">
      <text>
        <r>
          <rPr>
            <b/>
            <sz val="12"/>
            <color indexed="81"/>
            <rFont val="Tahoma"/>
            <family val="2"/>
          </rPr>
          <t>CCE:</t>
        </r>
        <r>
          <rPr>
            <sz val="12"/>
            <color indexed="81"/>
            <rFont val="Tahoma"/>
            <family val="2"/>
          </rPr>
          <t xml:space="preserve">
CCE: Agregar los códigos UNSPSC completos con los 8 dígitos y cada código UNSPSC separado por un espacio.</t>
        </r>
      </text>
    </comment>
  </commentList>
</comments>
</file>

<file path=xl/comments4.xml><?xml version="1.0" encoding="utf-8"?>
<comments xmlns="http://schemas.openxmlformats.org/spreadsheetml/2006/main">
  <authors>
    <author>Michel</author>
  </authors>
  <commentList>
    <comment ref="B21" authorId="0">
      <text>
        <r>
          <rPr>
            <b/>
            <sz val="12"/>
            <color indexed="81"/>
            <rFont val="Tahoma"/>
            <family val="2"/>
          </rPr>
          <t xml:space="preserve">CCE:
</t>
        </r>
        <r>
          <rPr>
            <sz val="12"/>
            <color indexed="81"/>
            <rFont val="Tahoma"/>
            <family val="2"/>
          </rPr>
          <t xml:space="preserve">Agregar los códigos UNSPSC completos con los 8 dígitos y cada código UNSPSC separado por un espacio.
</t>
        </r>
      </text>
    </comment>
    <comment ref="C88" authorId="0">
      <text>
        <r>
          <rPr>
            <b/>
            <sz val="12"/>
            <color indexed="81"/>
            <rFont val="Tahoma"/>
            <family val="2"/>
          </rPr>
          <t>CCE:</t>
        </r>
        <r>
          <rPr>
            <sz val="12"/>
            <color indexed="81"/>
            <rFont val="Tahoma"/>
            <family val="2"/>
          </rPr>
          <t xml:space="preserve">
CCE: Agregar los códigos UNSPSC completos con los 8 dígitos y cada código UNSPSC separado por un espacio.</t>
        </r>
      </text>
    </comment>
  </commentList>
</comments>
</file>

<file path=xl/sharedStrings.xml><?xml version="1.0" encoding="utf-8"?>
<sst xmlns="http://schemas.openxmlformats.org/spreadsheetml/2006/main" count="1132" uniqueCount="94">
  <si>
    <t>PLAN ANUAL DE ADQUISICIONES</t>
  </si>
  <si>
    <t>A. INFORMACIÓN GENERAL DE LA ENTIDAD</t>
  </si>
  <si>
    <t>Nombre</t>
  </si>
  <si>
    <t>EMPRESA MUNICIPAL PARA SALUD - EMSA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</si>
  <si>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</si>
  <si>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</si>
  <si>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CALLE 51 C  carrera 15B  piso 3</t>
  </si>
  <si>
    <t>Teléfono</t>
  </si>
  <si>
    <t>606-8928057</t>
  </si>
  <si>
    <t>Página web</t>
  </si>
  <si>
    <t>www.loteriademanizales.com</t>
  </si>
  <si>
    <t>Misión y visión</t>
  </si>
  <si>
    <r>
      <rPr>
        <b/>
        <u/>
        <sz val="10"/>
        <rFont val="Calibri"/>
        <family val="2"/>
      </rPr>
      <t>MISION:</t>
    </r>
    <r>
      <rPr>
        <sz val="10"/>
        <rFont val="Calibri"/>
        <family val="2"/>
      </rPr>
      <t xml:space="preserve">Somos una Empresa administradora y/o operadora de lotería tradicional o de billetes y demás juegos de suerte y azar autorizados por la Ley, operamos transparente y eficientemente garantizando la satisfacción de nuestros clientes y la generación de recursos para el sector salud. </t>
    </r>
    <r>
      <rPr>
        <b/>
        <u/>
        <sz val="10"/>
        <rFont val="Calibri"/>
        <family val="2"/>
      </rPr>
      <t>VISION</t>
    </r>
    <r>
      <rPr>
        <sz val="10"/>
        <rFont val="Calibri"/>
        <family val="2"/>
      </rPr>
      <t>: Nos proyectamos como una empresa a la vanguardia de la modernidad, siendo competitivos en el sector de juegos de suerte y azar, asegurando el crecimiento continuo de los ingresos para las transferencias al sector salud</t>
    </r>
  </si>
  <si>
    <t>Perspectiva estratégica</t>
  </si>
  <si>
    <t>La estrategia de la elaboración del plan anual de adquisiciones es la satisfacción de las necesidades de los diferentes procesos que se requieren para el cumplimento de los objetivos estratégicos de la organización.</t>
  </si>
  <si>
    <t>Información de contacto</t>
  </si>
  <si>
    <t>WILIAM ANDRES VASCO PINEDA</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</si>
  <si>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</si>
  <si>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</si>
  <si>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3,106,588,212</t>
  </si>
  <si>
    <t>Límite de contratación menor cuantía</t>
  </si>
  <si>
    <t>Límite de contratación mínima cuantía</t>
  </si>
  <si>
    <t>Fecha de última actualización del PAA</t>
  </si>
  <si>
    <t>Cantidad de filas aquisiciones planeadas:</t>
  </si>
  <si>
    <t>Cantidad de filas necesidades adicionales:</t>
  </si>
  <si>
    <t>B. ADQUISICIONES PLANEADAS</t>
  </si>
  <si>
    <t>Códigos UNSPSC</t>
  </si>
  <si>
    <t>Descripción</t>
  </si>
  <si>
    <t>Fecha estimada de inicio de proceso de selección (mes)</t>
  </si>
  <si>
    <t>Duración estimada del contrato (número de mes(es))</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</si>
  <si>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</si>
  <si>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</si>
  <si>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</si>
  <si>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</si>
  <si>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</si>
  <si>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</si>
  <si>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</si>
  <si>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 xml:space="preserve">Servicios de campañas publicitarias  </t>
  </si>
  <si>
    <t>Febrero</t>
  </si>
  <si>
    <t>330 dias</t>
  </si>
  <si>
    <t>CONTRATACION_DIRECTA</t>
  </si>
  <si>
    <t>Recursos propios</t>
  </si>
  <si>
    <t>NO</t>
  </si>
  <si>
    <t>AMPARO LOTERO ZULUAGA (GERENTE E )</t>
  </si>
  <si>
    <t>Servicios de producción publicitaria  -  juegue legal</t>
  </si>
  <si>
    <t>Enero</t>
  </si>
  <si>
    <t>300 dias</t>
  </si>
  <si>
    <t>CONVOCATORIA PUBLICA</t>
  </si>
  <si>
    <t>Servicios de producción publicitaria  -  Listas resultados Ref. juegue legal</t>
  </si>
  <si>
    <t xml:space="preserve">Servicios Aseo y cafeteria </t>
  </si>
  <si>
    <t>90 dias</t>
  </si>
  <si>
    <t>Elementos aseo y cafetería</t>
  </si>
  <si>
    <t>Servicios relacionados con la televisión (Transmision sorteo )</t>
  </si>
  <si>
    <t>CONVENIO  INTERADMINISTRATIVO</t>
  </si>
  <si>
    <t>Generacion Interna</t>
  </si>
  <si>
    <t>Restaurantes</t>
  </si>
  <si>
    <t>348 dias</t>
  </si>
  <si>
    <t>Mantenimiento Vehiculo</t>
  </si>
  <si>
    <t>Gasolina</t>
  </si>
  <si>
    <t>monitories sistema baloreras</t>
  </si>
  <si>
    <t xml:space="preserve">Servicio de mantenimiento equipos de computo e impresoras o soporte del hardware del computador </t>
  </si>
  <si>
    <t>LICITACION</t>
  </si>
  <si>
    <t>Servicio de pruebas tecnicas- soporte tecnico</t>
  </si>
  <si>
    <t xml:space="preserve">Calibracion y  certificacion balotas y gramera </t>
  </si>
  <si>
    <t>Servicios de compra de vestuario (Dotaciones)</t>
  </si>
  <si>
    <t>Impresión de instrumentos financieros o de seguridad-      Impresión billetes loteria</t>
  </si>
  <si>
    <t>REGIMEN_ESPECIAL</t>
  </si>
  <si>
    <t>Soporte aplicativos Emsa</t>
  </si>
  <si>
    <t>Servicios de entrega postal nacional</t>
  </si>
  <si>
    <t>Periódicos -      Publicacion Edictos</t>
  </si>
  <si>
    <t xml:space="preserve">Gerencia de proyectos-  Planificación o administración de proyectos (aporte convenio/ capacitacion) </t>
  </si>
  <si>
    <t>Invitacion Directa</t>
  </si>
  <si>
    <t>Servicios temporales de ingeniería       Adquisicion  Balotas y cajas 80 balotas</t>
  </si>
  <si>
    <t>Mantenimiento de software de protección y seguridad Firmas digitales</t>
  </si>
  <si>
    <t>Accesorios de oficina y escritorio - Papel kits de papeles surtidos (Papeleria y elementos de oficina)</t>
  </si>
  <si>
    <t xml:space="preserve">Repuestos de tintas- cintas-  </t>
  </si>
  <si>
    <t>Servicios de copias en blanco y negro o de cotejo</t>
  </si>
  <si>
    <t xml:space="preserve">Febrero </t>
  </si>
  <si>
    <t>Materiales de Resina, Colofonia, Caucho, Espuma, Película y Elastómericos  - Caucho y elastómeros - Caucho procesado y sintético -campra llantas</t>
  </si>
  <si>
    <t>Paquetes de muebles para personal no modulares adecuacion oficinas</t>
  </si>
  <si>
    <t xml:space="preserve">Servicios de Gestión, Servicios Profesionales de Empresa y Servicios Administrativos </t>
  </si>
  <si>
    <t>Servicios de personal temporal (Cert calidad 2023)</t>
  </si>
  <si>
    <t xml:space="preserve">Servicios de Gestión, Servicios Profesionales de Empresa y Servicios Administrativos salud ocupacional 
</t>
  </si>
  <si>
    <t>C. NECESIDADES ADICIONALES</t>
  </si>
  <si>
    <t>Posibles códigos UNSPSC</t>
  </si>
  <si>
    <t>UltimaFilaNA</t>
  </si>
  <si>
    <t>Adquisicion - Software  Hardware inversion:  Compra PC-Licencias office- UPS 10 KVA- SWICHE 24 - Actualizacion adobe Acrobat x pro</t>
  </si>
  <si>
    <t>Repuestos de tintas- cintas</t>
  </si>
  <si>
    <t xml:space="preserve"> Vehículos de motor</t>
  </si>
  <si>
    <t>Servicios integrales de salud</t>
  </si>
  <si>
    <t>Muebles y enseres</t>
  </si>
  <si>
    <t>Hadware y software (grales)  Soporte pagina web -dominio - Hosting - firewall- infraestructura en la nube-correo electronico - antivirus- repuestos equipos computo- mantenimiento ups</t>
  </si>
  <si>
    <t xml:space="preserve"> SEGUROS poliza  de manejo -   Vehículo (todo riesgo)-     Responsabilidad civil  extracontractual (miembros JD) -      Daños materiales (bienes muebles)-      RC General -      Soat  (Vehiculo) sota moto</t>
  </si>
  <si>
    <t xml:space="preserve">YULI PAOLA  MARIN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</si>
</sst>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2" formatCode="_-&quot;$&quot;\ * #,##0_-;\-&quot;$&quot;\ * #,##0_-;_-&quot;$&quot;\ * &quot;-&quot;_-;_-@_-"/>
    <numFmt numFmtId="44" formatCode="_-&quot;$&quot;\ * #,##0.00_-;\-&quot;$&quot;\ * #,##0.00_-;_-&quot;$&quot;\ * &quot;-&quot;??_-;_-@_-"/>
    <numFmt numFmtId="43" formatCode="_-* #,##0.00_-;\-* #,##0.00_-;_-* &quot;-&quot;??_-;_-@_-"/>
    <numFmt numFmtId="164" formatCode="_-&quot;$&quot;\ * #,##0_-;\-&quot;$&quot;\ * #,##0_-;_-&quot;$&quot;\ * &quot;-&quot;??_-;_-@_-"/>
    <numFmt numFmtId="165" formatCode="_-[$$-409]* #,##0_ ;_-[$$-409]* \-#,##0\ ;_-[$$-409]* &quot;-&quot;??_ ;_-@_ "/>
    <numFmt numFmtId="166" formatCode="&quot;$&quot;\ #,##0_);[Red]\(&quot;$&quot;\ #,##0\)"/>
    <numFmt numFmtId="167" formatCode="_-* #,##0.0_-;\-* #,##0.0_-;_-* &quot;-&quot;??_-;_-@_-"/>
    <numFmt numFmtId="168" formatCode="_-* #,##0.0_-;\-* #,##0.0_-;_-* &quot;-&quot;?_-;_-@_-"/>
  </numFmts>
  <fonts count="19" x14ac:knownFonts="1">
    <font>
      <sz val="12"/>
      <color theme="1"/>
      <name val="Arial"/>
      <family val="2"/>
    </font>
    <font>
      <sz val="12"/>
      <color theme="1"/>
      <name val="Arial"/>
      <family val="2"/>
    </font>
    <font>
      <sz val="12"/>
      <color theme="0"/>
      <name val="Arial"/>
      <family val="2"/>
    </font>
    <font>
      <sz val="11"/>
      <color rgb="FF000000"/>
      <name val="Calibri"/>
      <family val="2"/>
    </font>
    <font>
      <b/>
      <sz val="10"/>
      <color theme="1"/>
      <name val="Calibri"/>
      <family val="2"/>
      <scheme val="minor"/>
    </font>
    <font>
      <sz val="10"/>
      <color theme="1"/>
      <name val="Arial"/>
      <family val="2"/>
    </font>
    <font>
      <b/>
      <sz val="10"/>
      <name val="Calibri"/>
      <family val="2"/>
      <scheme val="minor"/>
    </font>
    <font>
      <sz val="10"/>
      <name val="Calibri"/>
      <family val="2"/>
      <scheme val="minor"/>
    </font>
    <font>
      <u/>
      <sz val="11"/>
      <color theme="10"/>
      <name val="Calibri"/>
      <family val="2"/>
      <scheme val="minor"/>
    </font>
    <font>
      <u/>
      <sz val="10"/>
      <name val="Calibri"/>
      <family val="2"/>
      <scheme val="minor"/>
    </font>
    <font>
      <sz val="10"/>
      <name val="Calibri"/>
      <family val="2"/>
    </font>
    <font>
      <b/>
      <u/>
      <sz val="10"/>
      <name val="Calibri"/>
      <family val="2"/>
    </font>
    <font>
      <sz val="10"/>
      <color theme="1"/>
      <name val="Calibri"/>
      <family val="2"/>
      <scheme val="minor"/>
    </font>
    <font>
      <sz val="10"/>
      <name val="Arial"/>
      <family val="2"/>
    </font>
    <font>
      <b/>
      <sz val="10"/>
      <name val="Arial"/>
      <family val="2"/>
    </font>
    <font>
      <sz val="10"/>
      <color theme="0"/>
      <name val="Calibri"/>
      <family val="2"/>
      <scheme val="minor"/>
    </font>
    <font>
      <b/>
      <sz val="12"/>
      <color indexed="81"/>
      <name val="Tahoma"/>
      <family val="2"/>
    </font>
    <font>
      <sz val="12"/>
      <color indexed="81"/>
      <name val="Tahoma"/>
      <family val="2"/>
    </font>
    <font>
      <sz val="10"/>
      <color theme="1"/>
      <name val="Calibri"/>
      <family val="2"/>
    </font>
  </fonts>
  <fills count="5">
    <fill>
      <patternFill patternType="none"/>
    </fill>
    <fill>
      <patternFill patternType="gray125"/>
    </fill>
    <fill>
      <patternFill patternType="solid">
        <fgColor theme="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0" fontId="2" fillId="2" borderId="0" applyNumberFormat="0" applyBorder="0" applyAlignment="0" applyProtection="0"/>
    <xf numFmtId="0" fontId="8" fillId="0" borderId="0" applyNumberFormat="0" applyFill="0" applyBorder="0" applyAlignment="0" applyProtection="0"/>
    <xf numFmtId="0" fontId="13" fillId="0" borderId="0"/>
    <xf numFmtId="0" fontId="13" fillId="0" borderId="0"/>
  </cellStyleXfs>
  <cellXfs count="114">
    <xf numFmtId="0" fontId="0" fillId="0" borderId="0" xfId="0"/>
    <xf numFmtId="0" fontId="4" fillId="3" borderId="0" xfId="0" applyFont="1" applyFill="1"/>
    <xf numFmtId="0" fontId="5" fillId="3" borderId="0" xfId="0" applyFont="1" applyFill="1" applyAlignment="1">
      <alignment wrapText="1"/>
    </xf>
    <xf numFmtId="0" fontId="5" fillId="3" borderId="0" xfId="0" applyFont="1" applyFill="1" applyAlignment="1">
      <alignment horizontal="right" wrapText="1"/>
    </xf>
    <xf numFmtId="0" fontId="5" fillId="3" borderId="1" xfId="0" applyFont="1" applyFill="1" applyBorder="1" applyAlignment="1">
      <alignment wrapText="1"/>
    </xf>
    <xf numFmtId="0" fontId="6" fillId="3" borderId="1" xfId="0" applyFont="1" applyFill="1" applyBorder="1" applyAlignment="1" applyProtection="1">
      <alignment wrapText="1"/>
      <protection locked="0"/>
    </xf>
    <xf numFmtId="0" fontId="7" fillId="3" borderId="1" xfId="0" applyFont="1" applyFill="1" applyBorder="1" applyAlignment="1" applyProtection="1">
      <alignment wrapText="1"/>
      <protection locked="0"/>
    </xf>
    <xf numFmtId="0" fontId="7" fillId="3" borderId="1" xfId="0" quotePrefix="1" applyFont="1" applyFill="1" applyBorder="1" applyAlignment="1" applyProtection="1">
      <alignment wrapText="1"/>
      <protection locked="0"/>
    </xf>
    <xf numFmtId="0" fontId="9" fillId="3" borderId="1" xfId="5" quotePrefix="1" applyFont="1" applyFill="1" applyBorder="1" applyAlignment="1" applyProtection="1">
      <alignment horizontal="right" wrapText="1"/>
      <protection locked="0"/>
    </xf>
    <xf numFmtId="0" fontId="5" fillId="3" borderId="1" xfId="0" applyFont="1" applyFill="1" applyBorder="1" applyAlignment="1">
      <alignment vertical="center" wrapText="1"/>
    </xf>
    <xf numFmtId="0" fontId="10" fillId="3" borderId="1" xfId="0" applyFont="1" applyFill="1" applyBorder="1" applyAlignment="1" applyProtection="1">
      <alignment horizontal="justify" vertical="center" wrapText="1"/>
      <protection locked="0"/>
    </xf>
    <xf numFmtId="0" fontId="7" fillId="3" borderId="1" xfId="0" applyFont="1" applyFill="1" applyBorder="1" applyAlignment="1" applyProtection="1">
      <alignment horizontal="justify" vertical="center" wrapText="1"/>
      <protection locked="0"/>
    </xf>
    <xf numFmtId="0" fontId="5" fillId="3" borderId="1" xfId="0" applyFont="1" applyFill="1" applyBorder="1" applyAlignment="1" applyProtection="1">
      <alignment horizontal="right" wrapText="1"/>
      <protection locked="0"/>
    </xf>
    <xf numFmtId="44" fontId="5" fillId="3" borderId="1" xfId="2" applyFont="1" applyFill="1" applyBorder="1" applyAlignment="1">
      <alignment horizontal="right" wrapText="1"/>
    </xf>
    <xf numFmtId="164" fontId="5" fillId="3" borderId="1" xfId="2" applyNumberFormat="1" applyFont="1" applyFill="1" applyBorder="1" applyAlignment="1">
      <alignment wrapText="1"/>
    </xf>
    <xf numFmtId="14" fontId="12" fillId="3" borderId="1" xfId="0" applyNumberFormat="1" applyFont="1" applyFill="1" applyBorder="1" applyAlignment="1" applyProtection="1">
      <alignment wrapText="1"/>
      <protection locked="0"/>
    </xf>
    <xf numFmtId="0" fontId="14" fillId="3" borderId="0" xfId="6" applyFont="1" applyFill="1" applyAlignment="1">
      <alignment wrapText="1"/>
    </xf>
    <xf numFmtId="0" fontId="5" fillId="3" borderId="0" xfId="0" applyFont="1" applyFill="1" applyAlignment="1">
      <alignment horizontal="center" vertical="top" wrapText="1"/>
    </xf>
    <xf numFmtId="0" fontId="5" fillId="3" borderId="0" xfId="0" applyFont="1" applyFill="1" applyAlignment="1">
      <alignment horizontal="right" vertical="top" wrapText="1"/>
    </xf>
    <xf numFmtId="0" fontId="14" fillId="3" borderId="0" xfId="6" applyFont="1" applyFill="1"/>
    <xf numFmtId="1" fontId="12" fillId="3" borderId="1" xfId="1" applyNumberFormat="1" applyFont="1" applyFill="1" applyBorder="1" applyAlignment="1" applyProtection="1">
      <alignment horizontal="center" vertical="center" wrapText="1"/>
      <protection locked="0"/>
    </xf>
    <xf numFmtId="0" fontId="6" fillId="3" borderId="1" xfId="4" applyFont="1" applyFill="1" applyBorder="1" applyAlignment="1" applyProtection="1">
      <alignment horizontal="center" vertical="center" wrapText="1"/>
    </xf>
    <xf numFmtId="0" fontId="6" fillId="3" borderId="1" xfId="4" applyFont="1" applyFill="1" applyBorder="1" applyAlignment="1" applyProtection="1">
      <alignment horizontal="right" vertical="center" wrapText="1"/>
    </xf>
    <xf numFmtId="0" fontId="10" fillId="3" borderId="1" xfId="7" applyFont="1" applyFill="1" applyBorder="1" applyAlignment="1" applyProtection="1">
      <alignment horizontal="center"/>
      <protection locked="0"/>
    </xf>
    <xf numFmtId="0" fontId="10" fillId="3" borderId="1" xfId="7" applyFont="1" applyFill="1" applyBorder="1" applyAlignment="1" applyProtection="1">
      <alignment wrapText="1"/>
      <protection locked="0"/>
    </xf>
    <xf numFmtId="14" fontId="7" fillId="3" borderId="1" xfId="0" applyNumberFormat="1" applyFont="1" applyFill="1" applyBorder="1" applyAlignment="1" applyProtection="1">
      <alignment wrapText="1"/>
      <protection locked="0"/>
    </xf>
    <xf numFmtId="0" fontId="13" fillId="3" borderId="0" xfId="0" applyFont="1" applyFill="1" applyAlignment="1">
      <alignment wrapText="1"/>
    </xf>
    <xf numFmtId="0" fontId="7" fillId="3" borderId="1" xfId="0" applyFont="1" applyFill="1" applyBorder="1" applyAlignment="1" applyProtection="1">
      <alignment vertical="center" wrapText="1"/>
      <protection locked="0"/>
    </xf>
    <xf numFmtId="0" fontId="5" fillId="3" borderId="0" xfId="0" applyFont="1" applyFill="1" applyAlignment="1">
      <alignment vertical="center" wrapText="1"/>
    </xf>
    <xf numFmtId="165" fontId="5" fillId="3" borderId="0" xfId="0" applyNumberFormat="1" applyFont="1" applyFill="1" applyAlignment="1">
      <alignment wrapText="1"/>
    </xf>
    <xf numFmtId="0" fontId="5" fillId="3" borderId="1" xfId="0" applyFont="1" applyFill="1" applyBorder="1" applyAlignment="1">
      <alignment horizontal="center" wrapText="1"/>
    </xf>
    <xf numFmtId="0" fontId="7" fillId="3" borderId="0" xfId="0" applyFont="1" applyFill="1" applyAlignment="1" applyProtection="1">
      <alignment wrapText="1"/>
      <protection locked="0"/>
    </xf>
    <xf numFmtId="42" fontId="5" fillId="3" borderId="1" xfId="3" applyFont="1" applyFill="1" applyBorder="1" applyAlignment="1" applyProtection="1">
      <alignment vertical="center"/>
      <protection locked="0"/>
    </xf>
    <xf numFmtId="42" fontId="5" fillId="3" borderId="0" xfId="3" applyFont="1" applyFill="1" applyBorder="1" applyAlignment="1" applyProtection="1">
      <alignment horizontal="right" vertical="center"/>
      <protection locked="0"/>
    </xf>
    <xf numFmtId="42" fontId="5" fillId="3" borderId="0" xfId="3" applyFont="1" applyFill="1" applyBorder="1" applyAlignment="1" applyProtection="1">
      <alignment vertical="center"/>
      <protection locked="0"/>
    </xf>
    <xf numFmtId="0" fontId="14" fillId="3" borderId="0" xfId="6" applyFont="1" applyFill="1" applyAlignment="1">
      <alignment horizontal="center" vertical="center" wrapText="1"/>
    </xf>
    <xf numFmtId="42" fontId="5" fillId="3" borderId="0" xfId="0" applyNumberFormat="1" applyFont="1" applyFill="1" applyAlignment="1">
      <alignment wrapText="1"/>
    </xf>
    <xf numFmtId="0" fontId="6" fillId="3" borderId="1" xfId="4" applyFont="1" applyFill="1" applyBorder="1" applyAlignment="1" applyProtection="1">
      <alignment vertical="center" wrapText="1"/>
    </xf>
    <xf numFmtId="0" fontId="6" fillId="3" borderId="0" xfId="4" applyFont="1" applyFill="1" applyBorder="1" applyAlignment="1" applyProtection="1">
      <alignment vertical="center" wrapText="1"/>
    </xf>
    <xf numFmtId="0" fontId="5" fillId="3" borderId="0" xfId="0" applyNumberFormat="1" applyFont="1" applyFill="1" applyAlignment="1">
      <alignment horizontal="right" wrapText="1"/>
    </xf>
    <xf numFmtId="0" fontId="15" fillId="3" borderId="0" xfId="0" applyFont="1" applyFill="1" applyAlignment="1">
      <alignment wrapText="1"/>
    </xf>
    <xf numFmtId="0" fontId="13" fillId="3" borderId="1" xfId="0" applyFont="1" applyFill="1" applyBorder="1" applyAlignment="1" applyProtection="1">
      <alignment horizontal="left" vertical="top" wrapText="1"/>
      <protection locked="0"/>
    </xf>
    <xf numFmtId="44" fontId="5" fillId="3" borderId="0" xfId="0" applyNumberFormat="1" applyFont="1" applyFill="1" applyAlignment="1">
      <alignment wrapText="1"/>
    </xf>
    <xf numFmtId="0" fontId="5" fillId="3" borderId="0" xfId="0" applyNumberFormat="1" applyFont="1" applyFill="1" applyAlignment="1">
      <alignment wrapText="1"/>
    </xf>
    <xf numFmtId="0" fontId="13" fillId="3" borderId="0" xfId="6" applyFill="1"/>
    <xf numFmtId="43" fontId="5" fillId="3" borderId="0" xfId="1" applyFont="1" applyFill="1" applyAlignment="1">
      <alignment wrapText="1"/>
    </xf>
    <xf numFmtId="165" fontId="5" fillId="3" borderId="1" xfId="0" applyNumberFormat="1" applyFont="1" applyFill="1" applyBorder="1" applyAlignment="1">
      <alignment horizontal="center"/>
    </xf>
    <xf numFmtId="166" fontId="7" fillId="3" borderId="1" xfId="0" applyNumberFormat="1" applyFont="1" applyFill="1" applyBorder="1" applyAlignment="1" applyProtection="1">
      <alignment horizontal="right" wrapText="1"/>
      <protection locked="0"/>
    </xf>
    <xf numFmtId="165" fontId="5" fillId="3" borderId="1" xfId="0" applyNumberFormat="1" applyFont="1" applyFill="1" applyBorder="1"/>
    <xf numFmtId="43" fontId="5" fillId="3" borderId="1" xfId="1" applyFont="1" applyFill="1" applyBorder="1" applyAlignment="1" applyProtection="1">
      <alignment vertical="center"/>
      <protection locked="0"/>
    </xf>
    <xf numFmtId="166" fontId="7" fillId="3" borderId="1" xfId="0" applyNumberFormat="1" applyFont="1" applyFill="1" applyBorder="1" applyAlignment="1" applyProtection="1">
      <alignment horizontal="right" vertical="center" wrapText="1"/>
      <protection locked="0"/>
    </xf>
    <xf numFmtId="0" fontId="5" fillId="3" borderId="1" xfId="0" applyFont="1" applyFill="1" applyBorder="1" applyAlignment="1" applyProtection="1">
      <alignment wrapText="1"/>
      <protection locked="0"/>
    </xf>
    <xf numFmtId="42" fontId="13" fillId="3" borderId="1" xfId="3" applyFont="1" applyFill="1" applyBorder="1" applyAlignment="1" applyProtection="1">
      <alignment vertical="center"/>
      <protection locked="0"/>
    </xf>
    <xf numFmtId="0" fontId="10" fillId="3" borderId="1" xfId="7" applyFont="1" applyFill="1" applyBorder="1" applyAlignment="1">
      <alignment horizontal="center" vertical="center"/>
    </xf>
    <xf numFmtId="14" fontId="7" fillId="3" borderId="1" xfId="0" applyNumberFormat="1" applyFont="1" applyFill="1" applyBorder="1" applyAlignment="1" applyProtection="1">
      <alignment vertical="center" wrapText="1"/>
      <protection locked="0"/>
    </xf>
    <xf numFmtId="166" fontId="12" fillId="3" borderId="1" xfId="0" applyNumberFormat="1" applyFont="1" applyFill="1" applyBorder="1" applyAlignment="1" applyProtection="1">
      <alignment horizontal="right" vertical="center" wrapText="1"/>
      <protection locked="0"/>
    </xf>
    <xf numFmtId="167" fontId="5" fillId="3" borderId="0" xfId="1" applyNumberFormat="1" applyFont="1" applyFill="1" applyAlignment="1">
      <alignment wrapText="1"/>
    </xf>
    <xf numFmtId="168" fontId="5" fillId="3" borderId="0" xfId="0" applyNumberFormat="1" applyFont="1" applyFill="1" applyAlignment="1">
      <alignment wrapText="1"/>
    </xf>
    <xf numFmtId="0" fontId="18" fillId="3" borderId="1" xfId="7" applyFont="1" applyFill="1" applyBorder="1" applyAlignment="1" applyProtection="1">
      <alignment horizontal="center"/>
      <protection locked="0"/>
    </xf>
    <xf numFmtId="0" fontId="18" fillId="3" borderId="1" xfId="7" applyFont="1" applyFill="1" applyBorder="1" applyAlignment="1" applyProtection="1">
      <alignment wrapText="1"/>
      <protection locked="0"/>
    </xf>
    <xf numFmtId="0" fontId="12" fillId="3" borderId="1" xfId="0" applyFont="1" applyFill="1" applyBorder="1" applyAlignment="1" applyProtection="1">
      <alignment wrapText="1"/>
      <protection locked="0"/>
    </xf>
    <xf numFmtId="166" fontId="12" fillId="3" borderId="1" xfId="0" applyNumberFormat="1" applyFont="1" applyFill="1" applyBorder="1" applyAlignment="1" applyProtection="1">
      <alignment horizontal="right" wrapText="1"/>
      <protection locked="0"/>
    </xf>
    <xf numFmtId="0" fontId="18" fillId="3" borderId="1" xfId="7" applyFont="1" applyFill="1" applyBorder="1" applyAlignment="1">
      <alignment horizontal="center"/>
    </xf>
    <xf numFmtId="0" fontId="4" fillId="3" borderId="1" xfId="4" applyFont="1" applyFill="1" applyBorder="1" applyAlignment="1" applyProtection="1">
      <alignment horizontal="center" vertical="center" wrapText="1"/>
    </xf>
    <xf numFmtId="0" fontId="18" fillId="3" borderId="1" xfId="7" applyFont="1" applyFill="1" applyBorder="1" applyAlignment="1" applyProtection="1">
      <alignment horizontal="center" vertical="center"/>
      <protection locked="0"/>
    </xf>
    <xf numFmtId="0" fontId="12" fillId="3" borderId="1" xfId="0" applyFont="1" applyFill="1" applyBorder="1" applyAlignment="1" applyProtection="1">
      <alignment vertical="center" wrapText="1"/>
      <protection locked="0"/>
    </xf>
    <xf numFmtId="14" fontId="12" fillId="3" borderId="1" xfId="0" applyNumberFormat="1" applyFont="1" applyFill="1" applyBorder="1" applyAlignment="1" applyProtection="1">
      <alignment vertical="center" wrapText="1"/>
      <protection locked="0"/>
    </xf>
    <xf numFmtId="42" fontId="5" fillId="3" borderId="1" xfId="3" applyFont="1" applyFill="1" applyBorder="1" applyAlignment="1" applyProtection="1">
      <alignment wrapText="1"/>
      <protection locked="0"/>
    </xf>
    <xf numFmtId="42" fontId="5" fillId="3" borderId="1" xfId="3" applyFont="1" applyFill="1" applyBorder="1" applyAlignment="1" applyProtection="1">
      <alignment vertical="center" wrapText="1"/>
      <protection locked="0"/>
    </xf>
    <xf numFmtId="166" fontId="12" fillId="3" borderId="11" xfId="0" applyNumberFormat="1" applyFont="1" applyFill="1" applyBorder="1" applyAlignment="1" applyProtection="1">
      <alignment horizontal="right" vertical="center" wrapText="1"/>
      <protection locked="0"/>
    </xf>
    <xf numFmtId="0" fontId="12" fillId="3" borderId="1" xfId="0" applyFont="1" applyFill="1" applyBorder="1" applyAlignment="1" applyProtection="1">
      <alignment horizontal="center" wrapText="1"/>
      <protection locked="0"/>
    </xf>
    <xf numFmtId="0" fontId="12" fillId="3" borderId="1" xfId="0" applyFont="1" applyFill="1" applyBorder="1" applyAlignment="1" applyProtection="1">
      <alignment horizontal="justify" vertical="center" wrapText="1"/>
      <protection locked="0"/>
    </xf>
    <xf numFmtId="0" fontId="12" fillId="3" borderId="10" xfId="0" applyFont="1" applyFill="1" applyBorder="1" applyAlignment="1" applyProtection="1">
      <alignment wrapText="1"/>
      <protection locked="0"/>
    </xf>
    <xf numFmtId="166" fontId="12" fillId="3" borderId="11" xfId="0" applyNumberFormat="1" applyFont="1" applyFill="1" applyBorder="1" applyAlignment="1" applyProtection="1">
      <alignment horizontal="right" wrapText="1"/>
      <protection locked="0"/>
    </xf>
    <xf numFmtId="0" fontId="18" fillId="3" borderId="1" xfId="7" applyFont="1" applyFill="1" applyBorder="1" applyAlignment="1" applyProtection="1">
      <alignment vertical="center" wrapText="1"/>
      <protection locked="0"/>
    </xf>
    <xf numFmtId="43" fontId="12" fillId="3" borderId="1" xfId="1" applyFont="1" applyFill="1" applyBorder="1" applyAlignment="1" applyProtection="1">
      <alignment horizontal="right" wrapText="1"/>
      <protection locked="0"/>
    </xf>
    <xf numFmtId="166" fontId="13" fillId="3" borderId="0" xfId="0" applyNumberFormat="1" applyFont="1" applyFill="1" applyAlignment="1">
      <alignment wrapText="1"/>
    </xf>
    <xf numFmtId="0" fontId="5" fillId="3" borderId="12" xfId="0" applyFont="1" applyFill="1" applyBorder="1" applyAlignment="1">
      <alignment vertical="center" wrapText="1"/>
    </xf>
    <xf numFmtId="1" fontId="12" fillId="3" borderId="12" xfId="1" applyNumberFormat="1" applyFont="1" applyFill="1" applyBorder="1" applyAlignment="1" applyProtection="1">
      <alignment horizontal="center" vertical="center" wrapText="1"/>
      <protection locked="0"/>
    </xf>
    <xf numFmtId="0" fontId="7" fillId="3" borderId="13" xfId="0" applyFont="1" applyFill="1" applyBorder="1" applyAlignment="1" applyProtection="1">
      <alignment horizontal="justify" vertical="center" wrapText="1"/>
      <protection locked="0"/>
    </xf>
    <xf numFmtId="0" fontId="14" fillId="3" borderId="1" xfId="6" applyFont="1" applyFill="1" applyBorder="1" applyAlignment="1">
      <alignment wrapText="1"/>
    </xf>
    <xf numFmtId="0" fontId="5" fillId="3" borderId="1" xfId="0" applyFont="1" applyFill="1" applyBorder="1" applyAlignment="1">
      <alignment horizontal="center" vertical="top" wrapText="1"/>
    </xf>
    <xf numFmtId="0" fontId="5" fillId="3" borderId="1" xfId="0" applyFont="1" applyFill="1" applyBorder="1" applyAlignment="1">
      <alignment horizontal="right" vertical="top" wrapText="1"/>
    </xf>
    <xf numFmtId="0" fontId="5" fillId="3" borderId="1" xfId="0" applyFont="1" applyFill="1" applyBorder="1" applyAlignment="1">
      <alignment horizontal="right"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14" fillId="3" borderId="0" xfId="6" applyFont="1" applyFill="1" applyAlignment="1">
      <alignment horizontal="center" wrapText="1"/>
    </xf>
    <xf numFmtId="0" fontId="4" fillId="3" borderId="1" xfId="0" applyFont="1" applyFill="1" applyBorder="1" applyAlignment="1">
      <alignment horizontal="center" vertical="top" wrapText="1"/>
    </xf>
    <xf numFmtId="0" fontId="5" fillId="3" borderId="1" xfId="0" applyFont="1" applyFill="1" applyBorder="1" applyAlignment="1">
      <alignment horizontal="center" vertical="center" wrapText="1"/>
    </xf>
    <xf numFmtId="0" fontId="14" fillId="3" borderId="1" xfId="6" applyFont="1" applyFill="1" applyBorder="1" applyAlignment="1">
      <alignment horizontal="center" wrapText="1"/>
    </xf>
    <xf numFmtId="166" fontId="12" fillId="4" borderId="1" xfId="0" applyNumberFormat="1" applyFont="1" applyFill="1" applyBorder="1" applyAlignment="1" applyProtection="1">
      <alignment horizontal="right" wrapText="1"/>
      <protection locked="0"/>
    </xf>
    <xf numFmtId="166" fontId="5" fillId="3" borderId="0" xfId="0" applyNumberFormat="1" applyFont="1" applyFill="1" applyAlignment="1">
      <alignment wrapText="1"/>
    </xf>
    <xf numFmtId="0" fontId="10" fillId="3" borderId="13" xfId="0" applyFont="1" applyFill="1" applyBorder="1" applyAlignment="1" applyProtection="1">
      <alignment horizontal="justify" vertical="center" wrapText="1"/>
      <protection locked="0"/>
    </xf>
    <xf numFmtId="0" fontId="5" fillId="3" borderId="0" xfId="0" applyFont="1" applyFill="1" applyBorder="1" applyAlignment="1">
      <alignment horizontal="center" vertical="center" wrapText="1"/>
    </xf>
    <xf numFmtId="0" fontId="5" fillId="3" borderId="12" xfId="0" applyFont="1" applyFill="1" applyBorder="1" applyAlignment="1">
      <alignment horizontal="center" wrapText="1"/>
    </xf>
    <xf numFmtId="0" fontId="5" fillId="3" borderId="14" xfId="0" applyFont="1" applyFill="1" applyBorder="1" applyAlignment="1">
      <alignment horizontal="center" wrapText="1"/>
    </xf>
    <xf numFmtId="0" fontId="5" fillId="3" borderId="2" xfId="0" applyFont="1" applyFill="1" applyBorder="1" applyAlignment="1">
      <alignment horizontal="justify" vertical="center" wrapText="1"/>
    </xf>
    <xf numFmtId="0" fontId="5" fillId="3" borderId="3" xfId="0" applyFont="1" applyFill="1" applyBorder="1" applyAlignment="1">
      <alignment horizontal="justify" vertical="center" wrapText="1"/>
    </xf>
    <xf numFmtId="0" fontId="5" fillId="3" borderId="4" xfId="0" applyFont="1" applyFill="1" applyBorder="1" applyAlignment="1">
      <alignment horizontal="justify" vertical="center" wrapText="1"/>
    </xf>
    <xf numFmtId="0" fontId="5" fillId="3" borderId="5" xfId="0" applyFont="1" applyFill="1" applyBorder="1" applyAlignment="1">
      <alignment horizontal="justify" vertical="center" wrapText="1"/>
    </xf>
    <xf numFmtId="0" fontId="5" fillId="3" borderId="0" xfId="0" applyFont="1" applyFill="1" applyBorder="1" applyAlignment="1">
      <alignment horizontal="justify" vertical="center" wrapText="1"/>
    </xf>
    <xf numFmtId="0" fontId="5" fillId="3" borderId="6" xfId="0" applyFont="1" applyFill="1" applyBorder="1" applyAlignment="1">
      <alignment horizontal="justify" vertical="center" wrapText="1"/>
    </xf>
    <xf numFmtId="0" fontId="5" fillId="3" borderId="7" xfId="0" applyFont="1" applyFill="1" applyBorder="1" applyAlignment="1">
      <alignment horizontal="justify" vertical="center" wrapText="1"/>
    </xf>
    <xf numFmtId="0" fontId="5" fillId="3" borderId="8" xfId="0" applyFont="1" applyFill="1" applyBorder="1" applyAlignment="1">
      <alignment horizontal="justify" vertical="center" wrapText="1"/>
    </xf>
    <xf numFmtId="0" fontId="5" fillId="3" borderId="9" xfId="0" applyFont="1" applyFill="1" applyBorder="1" applyAlignment="1">
      <alignment horizontal="justify" vertical="center" wrapText="1"/>
    </xf>
    <xf numFmtId="166" fontId="12" fillId="4" borderId="1" xfId="0" applyNumberFormat="1" applyFont="1" applyFill="1" applyBorder="1" applyAlignment="1" applyProtection="1">
      <alignment horizontal="right" vertical="center" wrapText="1"/>
      <protection locked="0"/>
    </xf>
    <xf numFmtId="166" fontId="12" fillId="4" borderId="11" xfId="0" applyNumberFormat="1" applyFont="1" applyFill="1" applyBorder="1" applyAlignment="1" applyProtection="1">
      <alignment horizontal="right" wrapText="1"/>
      <protection locked="0"/>
    </xf>
  </cellXfs>
  <cellStyles count="8">
    <cellStyle name="Énfasis1" xfId="4" builtinId="29"/>
    <cellStyle name="Hipervínculo" xfId="5" builtinId="8"/>
    <cellStyle name="Millares" xfId="1" builtinId="3"/>
    <cellStyle name="Moneda" xfId="2" builtinId="4"/>
    <cellStyle name="Moneda [0]" xfId="3" builtinId="7"/>
    <cellStyle name="Normal" xfId="0" builtinId="0"/>
    <cellStyle name="Normal 2" xfId="6"/>
    <cellStyle name="Normal 6"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276225</xdr:colOff>
          <xdr:row>17</xdr:row>
          <xdr:rowOff>0</xdr:rowOff>
        </xdr:from>
        <xdr:to>
          <xdr:col>2</xdr:col>
          <xdr:colOff>1457325</xdr:colOff>
          <xdr:row>18</xdr:row>
          <xdr:rowOff>19050</xdr:rowOff>
        </xdr:to>
        <xdr:sp macro="" textlink="">
          <xdr:nvSpPr>
            <xdr:cNvPr id="2049" name="Button 1" hidden="1">
              <a:extLst>
                <a:ext uri="{63B3BB69-23CF-44E3-9099-C40C66FF867C}">
                  <a14:compatExt spid="_x0000_s2049"/>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s-ES" sz="1100" b="0" i="0" u="none" strike="noStrike" baseline="0">
                  <a:solidFill>
                    <a:srgbClr val="000000"/>
                  </a:solidFill>
                  <a:latin typeface="Calibri"/>
                  <a:cs typeface="Calibri"/>
                </a:rPr>
                <a:t>Agregar filas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1638300</xdr:colOff>
          <xdr:row>17</xdr:row>
          <xdr:rowOff>0</xdr:rowOff>
        </xdr:from>
        <xdr:to>
          <xdr:col>2</xdr:col>
          <xdr:colOff>2838450</xdr:colOff>
          <xdr:row>18</xdr:row>
          <xdr:rowOff>9525</xdr:rowOff>
        </xdr:to>
        <xdr:sp macro="" textlink="">
          <xdr:nvSpPr>
            <xdr:cNvPr id="2050" name="Button 2" hidden="1">
              <a:extLst>
                <a:ext uri="{63B3BB69-23CF-44E3-9099-C40C66FF867C}">
                  <a14:compatExt spid="_x0000_s2050"/>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s-ES" sz="1100" b="0" i="0" u="none" strike="noStrike" baseline="0">
                  <a:solidFill>
                    <a:srgbClr val="000000"/>
                  </a:solidFill>
                  <a:latin typeface="Calibri"/>
                  <a:cs typeface="Calibri"/>
                </a:rPr>
                <a:t>Eliminar filas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3705225</xdr:colOff>
          <xdr:row>17</xdr:row>
          <xdr:rowOff>0</xdr:rowOff>
        </xdr:from>
        <xdr:to>
          <xdr:col>2</xdr:col>
          <xdr:colOff>3705225</xdr:colOff>
          <xdr:row>18</xdr:row>
          <xdr:rowOff>0</xdr:rowOff>
        </xdr:to>
        <xdr:sp macro="" textlink="">
          <xdr:nvSpPr>
            <xdr:cNvPr id="2051" name="Button 3" hidden="1">
              <a:extLst>
                <a:ext uri="{63B3BB69-23CF-44E3-9099-C40C66FF867C}">
                  <a14:compatExt spid="_x0000_s2051"/>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s-ES" sz="1100" b="0" i="0" u="none" strike="noStrike" baseline="0">
                  <a:solidFill>
                    <a:srgbClr val="000000"/>
                  </a:solidFill>
                  <a:latin typeface="Calibri"/>
                  <a:cs typeface="Calibri"/>
                </a:rPr>
                <a:t>Agregar filas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3705225</xdr:colOff>
          <xdr:row>17</xdr:row>
          <xdr:rowOff>0</xdr:rowOff>
        </xdr:from>
        <xdr:to>
          <xdr:col>2</xdr:col>
          <xdr:colOff>3705225</xdr:colOff>
          <xdr:row>18</xdr:row>
          <xdr:rowOff>0</xdr:rowOff>
        </xdr:to>
        <xdr:sp macro="" textlink="">
          <xdr:nvSpPr>
            <xdr:cNvPr id="2052" name="Button 4" hidden="1">
              <a:extLst>
                <a:ext uri="{63B3BB69-23CF-44E3-9099-C40C66FF867C}">
                  <a14:compatExt spid="_x0000_s2052"/>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s-ES" sz="1100" b="0" i="0" u="none" strike="noStrike" baseline="0">
                  <a:solidFill>
                    <a:srgbClr val="000000"/>
                  </a:solidFill>
                  <a:latin typeface="Calibri"/>
                  <a:cs typeface="Calibri"/>
                </a:rPr>
                <a:t>Eliminar filas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276225</xdr:colOff>
          <xdr:row>17</xdr:row>
          <xdr:rowOff>0</xdr:rowOff>
        </xdr:from>
        <xdr:to>
          <xdr:col>2</xdr:col>
          <xdr:colOff>1457325</xdr:colOff>
          <xdr:row>18</xdr:row>
          <xdr:rowOff>19050</xdr:rowOff>
        </xdr:to>
        <xdr:sp macro="" textlink="">
          <xdr:nvSpPr>
            <xdr:cNvPr id="1025" name="Button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s-ES" sz="1100" b="0" i="0" u="none" strike="noStrike" baseline="0">
                  <a:solidFill>
                    <a:srgbClr val="000000"/>
                  </a:solidFill>
                  <a:latin typeface="Calibri"/>
                  <a:cs typeface="Calibri"/>
                </a:rPr>
                <a:t>Agregar filas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1638300</xdr:colOff>
          <xdr:row>17</xdr:row>
          <xdr:rowOff>0</xdr:rowOff>
        </xdr:from>
        <xdr:to>
          <xdr:col>2</xdr:col>
          <xdr:colOff>2838450</xdr:colOff>
          <xdr:row>18</xdr:row>
          <xdr:rowOff>9525</xdr:rowOff>
        </xdr:to>
        <xdr:sp macro="" textlink="">
          <xdr:nvSpPr>
            <xdr:cNvPr id="1026" name="Button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s-ES" sz="1100" b="0" i="0" u="none" strike="noStrike" baseline="0">
                  <a:solidFill>
                    <a:srgbClr val="000000"/>
                  </a:solidFill>
                  <a:latin typeface="Calibri"/>
                  <a:cs typeface="Calibri"/>
                </a:rPr>
                <a:t>Eliminar filas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3705225</xdr:colOff>
          <xdr:row>17</xdr:row>
          <xdr:rowOff>0</xdr:rowOff>
        </xdr:from>
        <xdr:to>
          <xdr:col>2</xdr:col>
          <xdr:colOff>3705225</xdr:colOff>
          <xdr:row>18</xdr:row>
          <xdr:rowOff>0</xdr:rowOff>
        </xdr:to>
        <xdr:sp macro="" textlink="">
          <xdr:nvSpPr>
            <xdr:cNvPr id="1027" name="Button 3" hidden="1">
              <a:extLst>
                <a:ext uri="{63B3BB69-23CF-44E3-9099-C40C66FF867C}">
                  <a14:compatExt spid="_x0000_s1027"/>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s-ES" sz="1100" b="0" i="0" u="none" strike="noStrike" baseline="0">
                  <a:solidFill>
                    <a:srgbClr val="000000"/>
                  </a:solidFill>
                  <a:latin typeface="Calibri"/>
                  <a:cs typeface="Calibri"/>
                </a:rPr>
                <a:t>Agregar filas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3705225</xdr:colOff>
          <xdr:row>17</xdr:row>
          <xdr:rowOff>0</xdr:rowOff>
        </xdr:from>
        <xdr:to>
          <xdr:col>2</xdr:col>
          <xdr:colOff>3705225</xdr:colOff>
          <xdr:row>18</xdr:row>
          <xdr:rowOff>0</xdr:rowOff>
        </xdr:to>
        <xdr:sp macro="" textlink="">
          <xdr:nvSpPr>
            <xdr:cNvPr id="1028" name="Button 4" hidden="1">
              <a:extLst>
                <a:ext uri="{63B3BB69-23CF-44E3-9099-C40C66FF867C}">
                  <a14:compatExt spid="_x0000_s1028"/>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s-ES" sz="1100" b="0" i="0" u="none" strike="noStrike" baseline="0">
                  <a:solidFill>
                    <a:srgbClr val="000000"/>
                  </a:solidFill>
                  <a:latin typeface="Calibri"/>
                  <a:cs typeface="Calibri"/>
                </a:rPr>
                <a:t>Eliminar filas</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276225</xdr:colOff>
          <xdr:row>17</xdr:row>
          <xdr:rowOff>0</xdr:rowOff>
        </xdr:from>
        <xdr:to>
          <xdr:col>2</xdr:col>
          <xdr:colOff>1457325</xdr:colOff>
          <xdr:row>18</xdr:row>
          <xdr:rowOff>19050</xdr:rowOff>
        </xdr:to>
        <xdr:sp macro="" textlink="">
          <xdr:nvSpPr>
            <xdr:cNvPr id="4097" name="Button 1" hidden="1">
              <a:extLst>
                <a:ext uri="{63B3BB69-23CF-44E3-9099-C40C66FF867C}">
                  <a14:compatExt spid="_x0000_s4097"/>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s-ES" sz="1100" b="0" i="0" u="none" strike="noStrike" baseline="0">
                  <a:solidFill>
                    <a:srgbClr val="000000"/>
                  </a:solidFill>
                  <a:latin typeface="Calibri"/>
                  <a:cs typeface="Calibri"/>
                </a:rPr>
                <a:t>Agregar filas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1638300</xdr:colOff>
          <xdr:row>17</xdr:row>
          <xdr:rowOff>0</xdr:rowOff>
        </xdr:from>
        <xdr:to>
          <xdr:col>2</xdr:col>
          <xdr:colOff>2838450</xdr:colOff>
          <xdr:row>18</xdr:row>
          <xdr:rowOff>9525</xdr:rowOff>
        </xdr:to>
        <xdr:sp macro="" textlink="">
          <xdr:nvSpPr>
            <xdr:cNvPr id="4098" name="Button 2" hidden="1">
              <a:extLst>
                <a:ext uri="{63B3BB69-23CF-44E3-9099-C40C66FF867C}">
                  <a14:compatExt spid="_x0000_s4098"/>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s-ES" sz="1100" b="0" i="0" u="none" strike="noStrike" baseline="0">
                  <a:solidFill>
                    <a:srgbClr val="000000"/>
                  </a:solidFill>
                  <a:latin typeface="Calibri"/>
                  <a:cs typeface="Calibri"/>
                </a:rPr>
                <a:t>Eliminar filas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3705225</xdr:colOff>
          <xdr:row>17</xdr:row>
          <xdr:rowOff>0</xdr:rowOff>
        </xdr:from>
        <xdr:to>
          <xdr:col>2</xdr:col>
          <xdr:colOff>3705225</xdr:colOff>
          <xdr:row>18</xdr:row>
          <xdr:rowOff>0</xdr:rowOff>
        </xdr:to>
        <xdr:sp macro="" textlink="">
          <xdr:nvSpPr>
            <xdr:cNvPr id="4099" name="Button 3" hidden="1">
              <a:extLst>
                <a:ext uri="{63B3BB69-23CF-44E3-9099-C40C66FF867C}">
                  <a14:compatExt spid="_x0000_s4099"/>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s-ES" sz="1100" b="0" i="0" u="none" strike="noStrike" baseline="0">
                  <a:solidFill>
                    <a:srgbClr val="000000"/>
                  </a:solidFill>
                  <a:latin typeface="Calibri"/>
                  <a:cs typeface="Calibri"/>
                </a:rPr>
                <a:t>Agregar filas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3705225</xdr:colOff>
          <xdr:row>17</xdr:row>
          <xdr:rowOff>0</xdr:rowOff>
        </xdr:from>
        <xdr:to>
          <xdr:col>2</xdr:col>
          <xdr:colOff>3705225</xdr:colOff>
          <xdr:row>18</xdr:row>
          <xdr:rowOff>0</xdr:rowOff>
        </xdr:to>
        <xdr:sp macro="" textlink="">
          <xdr:nvSpPr>
            <xdr:cNvPr id="4100" name="Button 4" hidden="1">
              <a:extLst>
                <a:ext uri="{63B3BB69-23CF-44E3-9099-C40C66FF867C}">
                  <a14:compatExt spid="_x0000_s4100"/>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s-ES" sz="1100" b="0" i="0" u="none" strike="noStrike" baseline="0">
                  <a:solidFill>
                    <a:srgbClr val="000000"/>
                  </a:solidFill>
                  <a:latin typeface="Calibri"/>
                  <a:cs typeface="Calibri"/>
                </a:rPr>
                <a:t>Eliminar filas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276225</xdr:colOff>
          <xdr:row>17</xdr:row>
          <xdr:rowOff>0</xdr:rowOff>
        </xdr:from>
        <xdr:to>
          <xdr:col>2</xdr:col>
          <xdr:colOff>1457325</xdr:colOff>
          <xdr:row>18</xdr:row>
          <xdr:rowOff>19050</xdr:rowOff>
        </xdr:to>
        <xdr:sp macro="" textlink="">
          <xdr:nvSpPr>
            <xdr:cNvPr id="5121" name="Button 1" hidden="1">
              <a:extLst>
                <a:ext uri="{63B3BB69-23CF-44E3-9099-C40C66FF867C}">
                  <a14:compatExt spid="_x0000_s5121"/>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s-ES" sz="1100" b="0" i="0" u="none" strike="noStrike" baseline="0">
                  <a:solidFill>
                    <a:srgbClr val="000000"/>
                  </a:solidFill>
                  <a:latin typeface="Calibri"/>
                  <a:cs typeface="Calibri"/>
                </a:rPr>
                <a:t>Agregar filas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1638300</xdr:colOff>
          <xdr:row>17</xdr:row>
          <xdr:rowOff>0</xdr:rowOff>
        </xdr:from>
        <xdr:to>
          <xdr:col>2</xdr:col>
          <xdr:colOff>2838450</xdr:colOff>
          <xdr:row>18</xdr:row>
          <xdr:rowOff>9525</xdr:rowOff>
        </xdr:to>
        <xdr:sp macro="" textlink="">
          <xdr:nvSpPr>
            <xdr:cNvPr id="5122" name="Button 2" hidden="1">
              <a:extLst>
                <a:ext uri="{63B3BB69-23CF-44E3-9099-C40C66FF867C}">
                  <a14:compatExt spid="_x0000_s5122"/>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s-ES" sz="1100" b="0" i="0" u="none" strike="noStrike" baseline="0">
                  <a:solidFill>
                    <a:srgbClr val="000000"/>
                  </a:solidFill>
                  <a:latin typeface="Calibri"/>
                  <a:cs typeface="Calibri"/>
                </a:rPr>
                <a:t>Eliminar filas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3705225</xdr:colOff>
          <xdr:row>17</xdr:row>
          <xdr:rowOff>0</xdr:rowOff>
        </xdr:from>
        <xdr:to>
          <xdr:col>2</xdr:col>
          <xdr:colOff>3705225</xdr:colOff>
          <xdr:row>18</xdr:row>
          <xdr:rowOff>0</xdr:rowOff>
        </xdr:to>
        <xdr:sp macro="" textlink="">
          <xdr:nvSpPr>
            <xdr:cNvPr id="5123" name="Button 3" hidden="1">
              <a:extLst>
                <a:ext uri="{63B3BB69-23CF-44E3-9099-C40C66FF867C}">
                  <a14:compatExt spid="_x0000_s5123"/>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s-ES" sz="1100" b="0" i="0" u="none" strike="noStrike" baseline="0">
                  <a:solidFill>
                    <a:srgbClr val="000000"/>
                  </a:solidFill>
                  <a:latin typeface="Calibri"/>
                  <a:cs typeface="Calibri"/>
                </a:rPr>
                <a:t>Agregar filas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3705225</xdr:colOff>
          <xdr:row>17</xdr:row>
          <xdr:rowOff>0</xdr:rowOff>
        </xdr:from>
        <xdr:to>
          <xdr:col>2</xdr:col>
          <xdr:colOff>3705225</xdr:colOff>
          <xdr:row>18</xdr:row>
          <xdr:rowOff>0</xdr:rowOff>
        </xdr:to>
        <xdr:sp macro="" textlink="">
          <xdr:nvSpPr>
            <xdr:cNvPr id="5124" name="Button 4" hidden="1">
              <a:extLst>
                <a:ext uri="{63B3BB69-23CF-44E3-9099-C40C66FF867C}">
                  <a14:compatExt spid="_x0000_s5124"/>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s-ES" sz="1100" b="0" i="0" u="none" strike="noStrike" baseline="0">
                  <a:solidFill>
                    <a:srgbClr val="000000"/>
                  </a:solidFill>
                  <a:latin typeface="Calibri"/>
                  <a:cs typeface="Calibri"/>
                </a:rPr>
                <a:t>Eliminar filas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20O%20N%20T%20R%20A%20T%20O%20S/2023/escritorio%202021/Excel/formatopaa%2020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sheetName val="EJEMPLO"/>
      <sheetName val="archivo de datos"/>
      <sheetName val="Hoja1"/>
      <sheetName val="formatopaa 2022"/>
    </sheetNames>
    <definedNames>
      <definedName name="agregarfilas"/>
      <definedName name="agregarfilasNecAdi"/>
      <definedName name="elimfilas"/>
      <definedName name="elimfilasNecAdi"/>
    </definedNames>
    <sheetDataSet>
      <sheetData sheetId="0" refreshError="1"/>
      <sheetData sheetId="1" refreshError="1"/>
      <sheetData sheetId="2">
        <row r="2">
          <cell r="B2" t="str">
            <v>LICITACION</v>
          </cell>
          <cell r="E2" t="str">
            <v>Recursos propios</v>
          </cell>
        </row>
        <row r="3">
          <cell r="B3" t="str">
            <v>REGIMEN_ESPECIAL</v>
          </cell>
          <cell r="E3" t="str">
            <v>Recursos de crédito</v>
          </cell>
        </row>
        <row r="4">
          <cell r="B4" t="str">
            <v>SUBASTA</v>
          </cell>
          <cell r="E4" t="str">
            <v>Sistema General de Participaciones - SGP</v>
          </cell>
        </row>
        <row r="5">
          <cell r="B5" t="str">
            <v>CONCURSO_MERITOS</v>
          </cell>
          <cell r="E5" t="str">
            <v>Sistema General de Regalías - SGR</v>
          </cell>
        </row>
        <row r="6">
          <cell r="B6" t="str">
            <v>SELECCION_ABREVIADA</v>
          </cell>
          <cell r="E6" t="str">
            <v>Presupuesto General de la Nación – PGN</v>
          </cell>
        </row>
        <row r="7">
          <cell r="B7" t="str">
            <v>CONTRATACION_DIRECTA</v>
          </cell>
          <cell r="E7" t="str">
            <v>Recursos Propios (Alcaldías, Gobernaciones y Resguardos Indígenas)</v>
          </cell>
        </row>
        <row r="8">
          <cell r="B8" t="str">
            <v>CONTRATACION_MINIMA_CUANTIA</v>
          </cell>
          <cell r="E8" t="str">
            <v>Recursos en especie</v>
          </cell>
        </row>
        <row r="9">
          <cell r="B9" t="str">
            <v>CONCURSO_MERITOS_ABIERTO</v>
          </cell>
          <cell r="E9" t="str">
            <v>Recursos privados/cooperación</v>
          </cell>
        </row>
        <row r="10">
          <cell r="B10" t="str">
            <v>PROCESOS_SALUD</v>
          </cell>
          <cell r="E10" t="str">
            <v>Otros recursos</v>
          </cell>
        </row>
        <row r="11">
          <cell r="B11" t="str">
            <v>SELECCION_ABREVIADA_LIT_H_NUM_2_ART_2_LEY_1150_DE_2007</v>
          </cell>
          <cell r="E11" t="str">
            <v>Asignación Especial del Sistema General de Participación para Resguardos Indígenas - AESGPRI</v>
          </cell>
        </row>
        <row r="12">
          <cell r="B12" t="str">
            <v>ASOCIACION_PUBLICO_PRIVADA</v>
          </cell>
        </row>
        <row r="13">
          <cell r="B13" t="str">
            <v>ASOCIACION_PUBLICO_PRIVADA_INICIATIVA_PRIVADA</v>
          </cell>
        </row>
        <row r="14">
          <cell r="B14" t="str">
            <v>LICITACION OBRA PUBLICA</v>
          </cell>
          <cell r="E14" t="str">
            <v>NA</v>
          </cell>
        </row>
        <row r="15">
          <cell r="B15" t="str">
            <v>CONTRATOS Y CONVENIOS CON MAS DE DOS PARTES</v>
          </cell>
          <cell r="E15" t="str">
            <v>No solicitadas</v>
          </cell>
        </row>
        <row r="16">
          <cell r="E16" t="str">
            <v>Solicitadas</v>
          </cell>
        </row>
        <row r="17">
          <cell r="E17" t="str">
            <v>Aprobadas</v>
          </cell>
        </row>
        <row r="20">
          <cell r="E20" t="str">
            <v>Enero</v>
          </cell>
        </row>
        <row r="21">
          <cell r="E21" t="str">
            <v>Febrero</v>
          </cell>
        </row>
        <row r="22">
          <cell r="E22" t="str">
            <v>Marzo</v>
          </cell>
        </row>
        <row r="23">
          <cell r="E23" t="str">
            <v>Abril</v>
          </cell>
        </row>
        <row r="24">
          <cell r="E24" t="str">
            <v>Mayo</v>
          </cell>
        </row>
        <row r="25">
          <cell r="E25" t="str">
            <v>Junio</v>
          </cell>
        </row>
        <row r="26">
          <cell r="E26" t="str">
            <v>Julio</v>
          </cell>
        </row>
        <row r="27">
          <cell r="E27" t="str">
            <v>Agosto</v>
          </cell>
        </row>
        <row r="28">
          <cell r="E28" t="str">
            <v>Septiembre</v>
          </cell>
        </row>
        <row r="29">
          <cell r="E29" t="str">
            <v>Octubre</v>
          </cell>
        </row>
        <row r="30">
          <cell r="E30" t="str">
            <v>Noviembre</v>
          </cell>
        </row>
        <row r="31">
          <cell r="E31" t="str">
            <v>Diciembre</v>
          </cell>
        </row>
        <row r="34">
          <cell r="E34" t="str">
            <v>No</v>
          </cell>
        </row>
        <row r="35">
          <cell r="E35" t="str">
            <v>Sí</v>
          </cell>
        </row>
      </sheetData>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9.xml"/><Relationship Id="rId7"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13.xml"/><Relationship Id="rId7"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2:L95"/>
  <sheetViews>
    <sheetView topLeftCell="A24" workbookViewId="0">
      <selection activeCell="H38" sqref="H38"/>
    </sheetView>
  </sheetViews>
  <sheetFormatPr baseColWidth="10" defaultColWidth="8.44140625" defaultRowHeight="12.75" x14ac:dyDescent="0.2"/>
  <cols>
    <col min="1" max="1" width="1.21875" style="2" customWidth="1"/>
    <col min="2" max="2" width="12.6640625" style="2" customWidth="1"/>
    <col min="3" max="3" width="64.44140625" style="2" bestFit="1" customWidth="1"/>
    <col min="4" max="4" width="12" style="2" hidden="1" customWidth="1"/>
    <col min="5" max="5" width="10.5546875" style="2" hidden="1" customWidth="1"/>
    <col min="6" max="6" width="17.77734375" style="2" hidden="1" customWidth="1"/>
    <col min="7" max="7" width="16" style="2" hidden="1" customWidth="1"/>
    <col min="8" max="8" width="15.5546875" style="2" customWidth="1"/>
    <col min="9" max="9" width="14.21875" style="3" customWidth="1"/>
    <col min="10" max="10" width="9.33203125" style="2" hidden="1" customWidth="1"/>
    <col min="11" max="11" width="8.44140625" style="2" hidden="1" customWidth="1"/>
    <col min="12" max="12" width="26.109375" style="2" hidden="1" customWidth="1"/>
    <col min="13" max="255" width="8.44140625" style="2"/>
    <col min="256" max="256" width="39.44140625" style="2" customWidth="1"/>
    <col min="257" max="257" width="59.88671875" style="2" customWidth="1"/>
    <col min="258" max="258" width="22.33203125" style="2" customWidth="1"/>
    <col min="259" max="259" width="16.21875" style="2" bestFit="1" customWidth="1"/>
    <col min="260" max="260" width="40.77734375" style="2" customWidth="1"/>
    <col min="261" max="261" width="34.77734375" style="2" customWidth="1"/>
    <col min="262" max="262" width="16.5546875" style="2" customWidth="1"/>
    <col min="263" max="263" width="12.77734375" style="2" customWidth="1"/>
    <col min="264" max="264" width="12.5546875" style="2" bestFit="1" customWidth="1"/>
    <col min="265" max="265" width="13" style="2" customWidth="1"/>
    <col min="266" max="266" width="36.6640625" style="2" customWidth="1"/>
    <col min="267" max="267" width="10.88671875" style="2" customWidth="1"/>
    <col min="268" max="268" width="33" style="2" customWidth="1"/>
    <col min="269" max="511" width="8.44140625" style="2"/>
    <col min="512" max="512" width="39.44140625" style="2" customWidth="1"/>
    <col min="513" max="513" width="59.88671875" style="2" customWidth="1"/>
    <col min="514" max="514" width="22.33203125" style="2" customWidth="1"/>
    <col min="515" max="515" width="16.21875" style="2" bestFit="1" customWidth="1"/>
    <col min="516" max="516" width="40.77734375" style="2" customWidth="1"/>
    <col min="517" max="517" width="34.77734375" style="2" customWidth="1"/>
    <col min="518" max="518" width="16.5546875" style="2" customWidth="1"/>
    <col min="519" max="519" width="12.77734375" style="2" customWidth="1"/>
    <col min="520" max="520" width="12.5546875" style="2" bestFit="1" customWidth="1"/>
    <col min="521" max="521" width="13" style="2" customWidth="1"/>
    <col min="522" max="522" width="36.6640625" style="2" customWidth="1"/>
    <col min="523" max="523" width="10.88671875" style="2" customWidth="1"/>
    <col min="524" max="524" width="33" style="2" customWidth="1"/>
    <col min="525" max="767" width="8.44140625" style="2"/>
    <col min="768" max="768" width="39.44140625" style="2" customWidth="1"/>
    <col min="769" max="769" width="59.88671875" style="2" customWidth="1"/>
    <col min="770" max="770" width="22.33203125" style="2" customWidth="1"/>
    <col min="771" max="771" width="16.21875" style="2" bestFit="1" customWidth="1"/>
    <col min="772" max="772" width="40.77734375" style="2" customWidth="1"/>
    <col min="773" max="773" width="34.77734375" style="2" customWidth="1"/>
    <col min="774" max="774" width="16.5546875" style="2" customWidth="1"/>
    <col min="775" max="775" width="12.77734375" style="2" customWidth="1"/>
    <col min="776" max="776" width="12.5546875" style="2" bestFit="1" customWidth="1"/>
    <col min="777" max="777" width="13" style="2" customWidth="1"/>
    <col min="778" max="778" width="36.6640625" style="2" customWidth="1"/>
    <col min="779" max="779" width="10.88671875" style="2" customWidth="1"/>
    <col min="780" max="780" width="33" style="2" customWidth="1"/>
    <col min="781" max="1023" width="8.44140625" style="2"/>
    <col min="1024" max="1024" width="39.44140625" style="2" customWidth="1"/>
    <col min="1025" max="1025" width="59.88671875" style="2" customWidth="1"/>
    <col min="1026" max="1026" width="22.33203125" style="2" customWidth="1"/>
    <col min="1027" max="1027" width="16.21875" style="2" bestFit="1" customWidth="1"/>
    <col min="1028" max="1028" width="40.77734375" style="2" customWidth="1"/>
    <col min="1029" max="1029" width="34.77734375" style="2" customWidth="1"/>
    <col min="1030" max="1030" width="16.5546875" style="2" customWidth="1"/>
    <col min="1031" max="1031" width="12.77734375" style="2" customWidth="1"/>
    <col min="1032" max="1032" width="12.5546875" style="2" bestFit="1" customWidth="1"/>
    <col min="1033" max="1033" width="13" style="2" customWidth="1"/>
    <col min="1034" max="1034" width="36.6640625" style="2" customWidth="1"/>
    <col min="1035" max="1035" width="10.88671875" style="2" customWidth="1"/>
    <col min="1036" max="1036" width="33" style="2" customWidth="1"/>
    <col min="1037" max="1279" width="8.44140625" style="2"/>
    <col min="1280" max="1280" width="39.44140625" style="2" customWidth="1"/>
    <col min="1281" max="1281" width="59.88671875" style="2" customWidth="1"/>
    <col min="1282" max="1282" width="22.33203125" style="2" customWidth="1"/>
    <col min="1283" max="1283" width="16.21875" style="2" bestFit="1" customWidth="1"/>
    <col min="1284" max="1284" width="40.77734375" style="2" customWidth="1"/>
    <col min="1285" max="1285" width="34.77734375" style="2" customWidth="1"/>
    <col min="1286" max="1286" width="16.5546875" style="2" customWidth="1"/>
    <col min="1287" max="1287" width="12.77734375" style="2" customWidth="1"/>
    <col min="1288" max="1288" width="12.5546875" style="2" bestFit="1" customWidth="1"/>
    <col min="1289" max="1289" width="13" style="2" customWidth="1"/>
    <col min="1290" max="1290" width="36.6640625" style="2" customWidth="1"/>
    <col min="1291" max="1291" width="10.88671875" style="2" customWidth="1"/>
    <col min="1292" max="1292" width="33" style="2" customWidth="1"/>
    <col min="1293" max="1535" width="8.44140625" style="2"/>
    <col min="1536" max="1536" width="39.44140625" style="2" customWidth="1"/>
    <col min="1537" max="1537" width="59.88671875" style="2" customWidth="1"/>
    <col min="1538" max="1538" width="22.33203125" style="2" customWidth="1"/>
    <col min="1539" max="1539" width="16.21875" style="2" bestFit="1" customWidth="1"/>
    <col min="1540" max="1540" width="40.77734375" style="2" customWidth="1"/>
    <col min="1541" max="1541" width="34.77734375" style="2" customWidth="1"/>
    <col min="1542" max="1542" width="16.5546875" style="2" customWidth="1"/>
    <col min="1543" max="1543" width="12.77734375" style="2" customWidth="1"/>
    <col min="1544" max="1544" width="12.5546875" style="2" bestFit="1" customWidth="1"/>
    <col min="1545" max="1545" width="13" style="2" customWidth="1"/>
    <col min="1546" max="1546" width="36.6640625" style="2" customWidth="1"/>
    <col min="1547" max="1547" width="10.88671875" style="2" customWidth="1"/>
    <col min="1548" max="1548" width="33" style="2" customWidth="1"/>
    <col min="1549" max="1791" width="8.44140625" style="2"/>
    <col min="1792" max="1792" width="39.44140625" style="2" customWidth="1"/>
    <col min="1793" max="1793" width="59.88671875" style="2" customWidth="1"/>
    <col min="1794" max="1794" width="22.33203125" style="2" customWidth="1"/>
    <col min="1795" max="1795" width="16.21875" style="2" bestFit="1" customWidth="1"/>
    <col min="1796" max="1796" width="40.77734375" style="2" customWidth="1"/>
    <col min="1797" max="1797" width="34.77734375" style="2" customWidth="1"/>
    <col min="1798" max="1798" width="16.5546875" style="2" customWidth="1"/>
    <col min="1799" max="1799" width="12.77734375" style="2" customWidth="1"/>
    <col min="1800" max="1800" width="12.5546875" style="2" bestFit="1" customWidth="1"/>
    <col min="1801" max="1801" width="13" style="2" customWidth="1"/>
    <col min="1802" max="1802" width="36.6640625" style="2" customWidth="1"/>
    <col min="1803" max="1803" width="10.88671875" style="2" customWidth="1"/>
    <col min="1804" max="1804" width="33" style="2" customWidth="1"/>
    <col min="1805" max="2047" width="8.44140625" style="2"/>
    <col min="2048" max="2048" width="39.44140625" style="2" customWidth="1"/>
    <col min="2049" max="2049" width="59.88671875" style="2" customWidth="1"/>
    <col min="2050" max="2050" width="22.33203125" style="2" customWidth="1"/>
    <col min="2051" max="2051" width="16.21875" style="2" bestFit="1" customWidth="1"/>
    <col min="2052" max="2052" width="40.77734375" style="2" customWidth="1"/>
    <col min="2053" max="2053" width="34.77734375" style="2" customWidth="1"/>
    <col min="2054" max="2054" width="16.5546875" style="2" customWidth="1"/>
    <col min="2055" max="2055" width="12.77734375" style="2" customWidth="1"/>
    <col min="2056" max="2056" width="12.5546875" style="2" bestFit="1" customWidth="1"/>
    <col min="2057" max="2057" width="13" style="2" customWidth="1"/>
    <col min="2058" max="2058" width="36.6640625" style="2" customWidth="1"/>
    <col min="2059" max="2059" width="10.88671875" style="2" customWidth="1"/>
    <col min="2060" max="2060" width="33" style="2" customWidth="1"/>
    <col min="2061" max="2303" width="8.44140625" style="2"/>
    <col min="2304" max="2304" width="39.44140625" style="2" customWidth="1"/>
    <col min="2305" max="2305" width="59.88671875" style="2" customWidth="1"/>
    <col min="2306" max="2306" width="22.33203125" style="2" customWidth="1"/>
    <col min="2307" max="2307" width="16.21875" style="2" bestFit="1" customWidth="1"/>
    <col min="2308" max="2308" width="40.77734375" style="2" customWidth="1"/>
    <col min="2309" max="2309" width="34.77734375" style="2" customWidth="1"/>
    <col min="2310" max="2310" width="16.5546875" style="2" customWidth="1"/>
    <col min="2311" max="2311" width="12.77734375" style="2" customWidth="1"/>
    <col min="2312" max="2312" width="12.5546875" style="2" bestFit="1" customWidth="1"/>
    <col min="2313" max="2313" width="13" style="2" customWidth="1"/>
    <col min="2314" max="2314" width="36.6640625" style="2" customWidth="1"/>
    <col min="2315" max="2315" width="10.88671875" style="2" customWidth="1"/>
    <col min="2316" max="2316" width="33" style="2" customWidth="1"/>
    <col min="2317" max="2559" width="8.44140625" style="2"/>
    <col min="2560" max="2560" width="39.44140625" style="2" customWidth="1"/>
    <col min="2561" max="2561" width="59.88671875" style="2" customWidth="1"/>
    <col min="2562" max="2562" width="22.33203125" style="2" customWidth="1"/>
    <col min="2563" max="2563" width="16.21875" style="2" bestFit="1" customWidth="1"/>
    <col min="2564" max="2564" width="40.77734375" style="2" customWidth="1"/>
    <col min="2565" max="2565" width="34.77734375" style="2" customWidth="1"/>
    <col min="2566" max="2566" width="16.5546875" style="2" customWidth="1"/>
    <col min="2567" max="2567" width="12.77734375" style="2" customWidth="1"/>
    <col min="2568" max="2568" width="12.5546875" style="2" bestFit="1" customWidth="1"/>
    <col min="2569" max="2569" width="13" style="2" customWidth="1"/>
    <col min="2570" max="2570" width="36.6640625" style="2" customWidth="1"/>
    <col min="2571" max="2571" width="10.88671875" style="2" customWidth="1"/>
    <col min="2572" max="2572" width="33" style="2" customWidth="1"/>
    <col min="2573" max="2815" width="8.44140625" style="2"/>
    <col min="2816" max="2816" width="39.44140625" style="2" customWidth="1"/>
    <col min="2817" max="2817" width="59.88671875" style="2" customWidth="1"/>
    <col min="2818" max="2818" width="22.33203125" style="2" customWidth="1"/>
    <col min="2819" max="2819" width="16.21875" style="2" bestFit="1" customWidth="1"/>
    <col min="2820" max="2820" width="40.77734375" style="2" customWidth="1"/>
    <col min="2821" max="2821" width="34.77734375" style="2" customWidth="1"/>
    <col min="2822" max="2822" width="16.5546875" style="2" customWidth="1"/>
    <col min="2823" max="2823" width="12.77734375" style="2" customWidth="1"/>
    <col min="2824" max="2824" width="12.5546875" style="2" bestFit="1" customWidth="1"/>
    <col min="2825" max="2825" width="13" style="2" customWidth="1"/>
    <col min="2826" max="2826" width="36.6640625" style="2" customWidth="1"/>
    <col min="2827" max="2827" width="10.88671875" style="2" customWidth="1"/>
    <col min="2828" max="2828" width="33" style="2" customWidth="1"/>
    <col min="2829" max="3071" width="8.44140625" style="2"/>
    <col min="3072" max="3072" width="39.44140625" style="2" customWidth="1"/>
    <col min="3073" max="3073" width="59.88671875" style="2" customWidth="1"/>
    <col min="3074" max="3074" width="22.33203125" style="2" customWidth="1"/>
    <col min="3075" max="3075" width="16.21875" style="2" bestFit="1" customWidth="1"/>
    <col min="3076" max="3076" width="40.77734375" style="2" customWidth="1"/>
    <col min="3077" max="3077" width="34.77734375" style="2" customWidth="1"/>
    <col min="3078" max="3078" width="16.5546875" style="2" customWidth="1"/>
    <col min="3079" max="3079" width="12.77734375" style="2" customWidth="1"/>
    <col min="3080" max="3080" width="12.5546875" style="2" bestFit="1" customWidth="1"/>
    <col min="3081" max="3081" width="13" style="2" customWidth="1"/>
    <col min="3082" max="3082" width="36.6640625" style="2" customWidth="1"/>
    <col min="3083" max="3083" width="10.88671875" style="2" customWidth="1"/>
    <col min="3084" max="3084" width="33" style="2" customWidth="1"/>
    <col min="3085" max="3327" width="8.44140625" style="2"/>
    <col min="3328" max="3328" width="39.44140625" style="2" customWidth="1"/>
    <col min="3329" max="3329" width="59.88671875" style="2" customWidth="1"/>
    <col min="3330" max="3330" width="22.33203125" style="2" customWidth="1"/>
    <col min="3331" max="3331" width="16.21875" style="2" bestFit="1" customWidth="1"/>
    <col min="3332" max="3332" width="40.77734375" style="2" customWidth="1"/>
    <col min="3333" max="3333" width="34.77734375" style="2" customWidth="1"/>
    <col min="3334" max="3334" width="16.5546875" style="2" customWidth="1"/>
    <col min="3335" max="3335" width="12.77734375" style="2" customWidth="1"/>
    <col min="3336" max="3336" width="12.5546875" style="2" bestFit="1" customWidth="1"/>
    <col min="3337" max="3337" width="13" style="2" customWidth="1"/>
    <col min="3338" max="3338" width="36.6640625" style="2" customWidth="1"/>
    <col min="3339" max="3339" width="10.88671875" style="2" customWidth="1"/>
    <col min="3340" max="3340" width="33" style="2" customWidth="1"/>
    <col min="3341" max="3583" width="8.44140625" style="2"/>
    <col min="3584" max="3584" width="39.44140625" style="2" customWidth="1"/>
    <col min="3585" max="3585" width="59.88671875" style="2" customWidth="1"/>
    <col min="3586" max="3586" width="22.33203125" style="2" customWidth="1"/>
    <col min="3587" max="3587" width="16.21875" style="2" bestFit="1" customWidth="1"/>
    <col min="3588" max="3588" width="40.77734375" style="2" customWidth="1"/>
    <col min="3589" max="3589" width="34.77734375" style="2" customWidth="1"/>
    <col min="3590" max="3590" width="16.5546875" style="2" customWidth="1"/>
    <col min="3591" max="3591" width="12.77734375" style="2" customWidth="1"/>
    <col min="3592" max="3592" width="12.5546875" style="2" bestFit="1" customWidth="1"/>
    <col min="3593" max="3593" width="13" style="2" customWidth="1"/>
    <col min="3594" max="3594" width="36.6640625" style="2" customWidth="1"/>
    <col min="3595" max="3595" width="10.88671875" style="2" customWidth="1"/>
    <col min="3596" max="3596" width="33" style="2" customWidth="1"/>
    <col min="3597" max="3839" width="8.44140625" style="2"/>
    <col min="3840" max="3840" width="39.44140625" style="2" customWidth="1"/>
    <col min="3841" max="3841" width="59.88671875" style="2" customWidth="1"/>
    <col min="3842" max="3842" width="22.33203125" style="2" customWidth="1"/>
    <col min="3843" max="3843" width="16.21875" style="2" bestFit="1" customWidth="1"/>
    <col min="3844" max="3844" width="40.77734375" style="2" customWidth="1"/>
    <col min="3845" max="3845" width="34.77734375" style="2" customWidth="1"/>
    <col min="3846" max="3846" width="16.5546875" style="2" customWidth="1"/>
    <col min="3847" max="3847" width="12.77734375" style="2" customWidth="1"/>
    <col min="3848" max="3848" width="12.5546875" style="2" bestFit="1" customWidth="1"/>
    <col min="3849" max="3849" width="13" style="2" customWidth="1"/>
    <col min="3850" max="3850" width="36.6640625" style="2" customWidth="1"/>
    <col min="3851" max="3851" width="10.88671875" style="2" customWidth="1"/>
    <col min="3852" max="3852" width="33" style="2" customWidth="1"/>
    <col min="3853" max="4095" width="8.44140625" style="2"/>
    <col min="4096" max="4096" width="39.44140625" style="2" customWidth="1"/>
    <col min="4097" max="4097" width="59.88671875" style="2" customWidth="1"/>
    <col min="4098" max="4098" width="22.33203125" style="2" customWidth="1"/>
    <col min="4099" max="4099" width="16.21875" style="2" bestFit="1" customWidth="1"/>
    <col min="4100" max="4100" width="40.77734375" style="2" customWidth="1"/>
    <col min="4101" max="4101" width="34.77734375" style="2" customWidth="1"/>
    <col min="4102" max="4102" width="16.5546875" style="2" customWidth="1"/>
    <col min="4103" max="4103" width="12.77734375" style="2" customWidth="1"/>
    <col min="4104" max="4104" width="12.5546875" style="2" bestFit="1" customWidth="1"/>
    <col min="4105" max="4105" width="13" style="2" customWidth="1"/>
    <col min="4106" max="4106" width="36.6640625" style="2" customWidth="1"/>
    <col min="4107" max="4107" width="10.88671875" style="2" customWidth="1"/>
    <col min="4108" max="4108" width="33" style="2" customWidth="1"/>
    <col min="4109" max="4351" width="8.44140625" style="2"/>
    <col min="4352" max="4352" width="39.44140625" style="2" customWidth="1"/>
    <col min="4353" max="4353" width="59.88671875" style="2" customWidth="1"/>
    <col min="4354" max="4354" width="22.33203125" style="2" customWidth="1"/>
    <col min="4355" max="4355" width="16.21875" style="2" bestFit="1" customWidth="1"/>
    <col min="4356" max="4356" width="40.77734375" style="2" customWidth="1"/>
    <col min="4357" max="4357" width="34.77734375" style="2" customWidth="1"/>
    <col min="4358" max="4358" width="16.5546875" style="2" customWidth="1"/>
    <col min="4359" max="4359" width="12.77734375" style="2" customWidth="1"/>
    <col min="4360" max="4360" width="12.5546875" style="2" bestFit="1" customWidth="1"/>
    <col min="4361" max="4361" width="13" style="2" customWidth="1"/>
    <col min="4362" max="4362" width="36.6640625" style="2" customWidth="1"/>
    <col min="4363" max="4363" width="10.88671875" style="2" customWidth="1"/>
    <col min="4364" max="4364" width="33" style="2" customWidth="1"/>
    <col min="4365" max="4607" width="8.44140625" style="2"/>
    <col min="4608" max="4608" width="39.44140625" style="2" customWidth="1"/>
    <col min="4609" max="4609" width="59.88671875" style="2" customWidth="1"/>
    <col min="4610" max="4610" width="22.33203125" style="2" customWidth="1"/>
    <col min="4611" max="4611" width="16.21875" style="2" bestFit="1" customWidth="1"/>
    <col min="4612" max="4612" width="40.77734375" style="2" customWidth="1"/>
    <col min="4613" max="4613" width="34.77734375" style="2" customWidth="1"/>
    <col min="4614" max="4614" width="16.5546875" style="2" customWidth="1"/>
    <col min="4615" max="4615" width="12.77734375" style="2" customWidth="1"/>
    <col min="4616" max="4616" width="12.5546875" style="2" bestFit="1" customWidth="1"/>
    <col min="4617" max="4617" width="13" style="2" customWidth="1"/>
    <col min="4618" max="4618" width="36.6640625" style="2" customWidth="1"/>
    <col min="4619" max="4619" width="10.88671875" style="2" customWidth="1"/>
    <col min="4620" max="4620" width="33" style="2" customWidth="1"/>
    <col min="4621" max="4863" width="8.44140625" style="2"/>
    <col min="4864" max="4864" width="39.44140625" style="2" customWidth="1"/>
    <col min="4865" max="4865" width="59.88671875" style="2" customWidth="1"/>
    <col min="4866" max="4866" width="22.33203125" style="2" customWidth="1"/>
    <col min="4867" max="4867" width="16.21875" style="2" bestFit="1" customWidth="1"/>
    <col min="4868" max="4868" width="40.77734375" style="2" customWidth="1"/>
    <col min="4869" max="4869" width="34.77734375" style="2" customWidth="1"/>
    <col min="4870" max="4870" width="16.5546875" style="2" customWidth="1"/>
    <col min="4871" max="4871" width="12.77734375" style="2" customWidth="1"/>
    <col min="4872" max="4872" width="12.5546875" style="2" bestFit="1" customWidth="1"/>
    <col min="4873" max="4873" width="13" style="2" customWidth="1"/>
    <col min="4874" max="4874" width="36.6640625" style="2" customWidth="1"/>
    <col min="4875" max="4875" width="10.88671875" style="2" customWidth="1"/>
    <col min="4876" max="4876" width="33" style="2" customWidth="1"/>
    <col min="4877" max="5119" width="8.44140625" style="2"/>
    <col min="5120" max="5120" width="39.44140625" style="2" customWidth="1"/>
    <col min="5121" max="5121" width="59.88671875" style="2" customWidth="1"/>
    <col min="5122" max="5122" width="22.33203125" style="2" customWidth="1"/>
    <col min="5123" max="5123" width="16.21875" style="2" bestFit="1" customWidth="1"/>
    <col min="5124" max="5124" width="40.77734375" style="2" customWidth="1"/>
    <col min="5125" max="5125" width="34.77734375" style="2" customWidth="1"/>
    <col min="5126" max="5126" width="16.5546875" style="2" customWidth="1"/>
    <col min="5127" max="5127" width="12.77734375" style="2" customWidth="1"/>
    <col min="5128" max="5128" width="12.5546875" style="2" bestFit="1" customWidth="1"/>
    <col min="5129" max="5129" width="13" style="2" customWidth="1"/>
    <col min="5130" max="5130" width="36.6640625" style="2" customWidth="1"/>
    <col min="5131" max="5131" width="10.88671875" style="2" customWidth="1"/>
    <col min="5132" max="5132" width="33" style="2" customWidth="1"/>
    <col min="5133" max="5375" width="8.44140625" style="2"/>
    <col min="5376" max="5376" width="39.44140625" style="2" customWidth="1"/>
    <col min="5377" max="5377" width="59.88671875" style="2" customWidth="1"/>
    <col min="5378" max="5378" width="22.33203125" style="2" customWidth="1"/>
    <col min="5379" max="5379" width="16.21875" style="2" bestFit="1" customWidth="1"/>
    <col min="5380" max="5380" width="40.77734375" style="2" customWidth="1"/>
    <col min="5381" max="5381" width="34.77734375" style="2" customWidth="1"/>
    <col min="5382" max="5382" width="16.5546875" style="2" customWidth="1"/>
    <col min="5383" max="5383" width="12.77734375" style="2" customWidth="1"/>
    <col min="5384" max="5384" width="12.5546875" style="2" bestFit="1" customWidth="1"/>
    <col min="5385" max="5385" width="13" style="2" customWidth="1"/>
    <col min="5386" max="5386" width="36.6640625" style="2" customWidth="1"/>
    <col min="5387" max="5387" width="10.88671875" style="2" customWidth="1"/>
    <col min="5388" max="5388" width="33" style="2" customWidth="1"/>
    <col min="5389" max="5631" width="8.44140625" style="2"/>
    <col min="5632" max="5632" width="39.44140625" style="2" customWidth="1"/>
    <col min="5633" max="5633" width="59.88671875" style="2" customWidth="1"/>
    <col min="5634" max="5634" width="22.33203125" style="2" customWidth="1"/>
    <col min="5635" max="5635" width="16.21875" style="2" bestFit="1" customWidth="1"/>
    <col min="5636" max="5636" width="40.77734375" style="2" customWidth="1"/>
    <col min="5637" max="5637" width="34.77734375" style="2" customWidth="1"/>
    <col min="5638" max="5638" width="16.5546875" style="2" customWidth="1"/>
    <col min="5639" max="5639" width="12.77734375" style="2" customWidth="1"/>
    <col min="5640" max="5640" width="12.5546875" style="2" bestFit="1" customWidth="1"/>
    <col min="5641" max="5641" width="13" style="2" customWidth="1"/>
    <col min="5642" max="5642" width="36.6640625" style="2" customWidth="1"/>
    <col min="5643" max="5643" width="10.88671875" style="2" customWidth="1"/>
    <col min="5644" max="5644" width="33" style="2" customWidth="1"/>
    <col min="5645" max="5887" width="8.44140625" style="2"/>
    <col min="5888" max="5888" width="39.44140625" style="2" customWidth="1"/>
    <col min="5889" max="5889" width="59.88671875" style="2" customWidth="1"/>
    <col min="5890" max="5890" width="22.33203125" style="2" customWidth="1"/>
    <col min="5891" max="5891" width="16.21875" style="2" bestFit="1" customWidth="1"/>
    <col min="5892" max="5892" width="40.77734375" style="2" customWidth="1"/>
    <col min="5893" max="5893" width="34.77734375" style="2" customWidth="1"/>
    <col min="5894" max="5894" width="16.5546875" style="2" customWidth="1"/>
    <col min="5895" max="5895" width="12.77734375" style="2" customWidth="1"/>
    <col min="5896" max="5896" width="12.5546875" style="2" bestFit="1" customWidth="1"/>
    <col min="5897" max="5897" width="13" style="2" customWidth="1"/>
    <col min="5898" max="5898" width="36.6640625" style="2" customWidth="1"/>
    <col min="5899" max="5899" width="10.88671875" style="2" customWidth="1"/>
    <col min="5900" max="5900" width="33" style="2" customWidth="1"/>
    <col min="5901" max="6143" width="8.44140625" style="2"/>
    <col min="6144" max="6144" width="39.44140625" style="2" customWidth="1"/>
    <col min="6145" max="6145" width="59.88671875" style="2" customWidth="1"/>
    <col min="6146" max="6146" width="22.33203125" style="2" customWidth="1"/>
    <col min="6147" max="6147" width="16.21875" style="2" bestFit="1" customWidth="1"/>
    <col min="6148" max="6148" width="40.77734375" style="2" customWidth="1"/>
    <col min="6149" max="6149" width="34.77734375" style="2" customWidth="1"/>
    <col min="6150" max="6150" width="16.5546875" style="2" customWidth="1"/>
    <col min="6151" max="6151" width="12.77734375" style="2" customWidth="1"/>
    <col min="6152" max="6152" width="12.5546875" style="2" bestFit="1" customWidth="1"/>
    <col min="6153" max="6153" width="13" style="2" customWidth="1"/>
    <col min="6154" max="6154" width="36.6640625" style="2" customWidth="1"/>
    <col min="6155" max="6155" width="10.88671875" style="2" customWidth="1"/>
    <col min="6156" max="6156" width="33" style="2" customWidth="1"/>
    <col min="6157" max="6399" width="8.44140625" style="2"/>
    <col min="6400" max="6400" width="39.44140625" style="2" customWidth="1"/>
    <col min="6401" max="6401" width="59.88671875" style="2" customWidth="1"/>
    <col min="6402" max="6402" width="22.33203125" style="2" customWidth="1"/>
    <col min="6403" max="6403" width="16.21875" style="2" bestFit="1" customWidth="1"/>
    <col min="6404" max="6404" width="40.77734375" style="2" customWidth="1"/>
    <col min="6405" max="6405" width="34.77734375" style="2" customWidth="1"/>
    <col min="6406" max="6406" width="16.5546875" style="2" customWidth="1"/>
    <col min="6407" max="6407" width="12.77734375" style="2" customWidth="1"/>
    <col min="6408" max="6408" width="12.5546875" style="2" bestFit="1" customWidth="1"/>
    <col min="6409" max="6409" width="13" style="2" customWidth="1"/>
    <col min="6410" max="6410" width="36.6640625" style="2" customWidth="1"/>
    <col min="6411" max="6411" width="10.88671875" style="2" customWidth="1"/>
    <col min="6412" max="6412" width="33" style="2" customWidth="1"/>
    <col min="6413" max="6655" width="8.44140625" style="2"/>
    <col min="6656" max="6656" width="39.44140625" style="2" customWidth="1"/>
    <col min="6657" max="6657" width="59.88671875" style="2" customWidth="1"/>
    <col min="6658" max="6658" width="22.33203125" style="2" customWidth="1"/>
    <col min="6659" max="6659" width="16.21875" style="2" bestFit="1" customWidth="1"/>
    <col min="6660" max="6660" width="40.77734375" style="2" customWidth="1"/>
    <col min="6661" max="6661" width="34.77734375" style="2" customWidth="1"/>
    <col min="6662" max="6662" width="16.5546875" style="2" customWidth="1"/>
    <col min="6663" max="6663" width="12.77734375" style="2" customWidth="1"/>
    <col min="6664" max="6664" width="12.5546875" style="2" bestFit="1" customWidth="1"/>
    <col min="6665" max="6665" width="13" style="2" customWidth="1"/>
    <col min="6666" max="6666" width="36.6640625" style="2" customWidth="1"/>
    <col min="6667" max="6667" width="10.88671875" style="2" customWidth="1"/>
    <col min="6668" max="6668" width="33" style="2" customWidth="1"/>
    <col min="6669" max="6911" width="8.44140625" style="2"/>
    <col min="6912" max="6912" width="39.44140625" style="2" customWidth="1"/>
    <col min="6913" max="6913" width="59.88671875" style="2" customWidth="1"/>
    <col min="6914" max="6914" width="22.33203125" style="2" customWidth="1"/>
    <col min="6915" max="6915" width="16.21875" style="2" bestFit="1" customWidth="1"/>
    <col min="6916" max="6916" width="40.77734375" style="2" customWidth="1"/>
    <col min="6917" max="6917" width="34.77734375" style="2" customWidth="1"/>
    <col min="6918" max="6918" width="16.5546875" style="2" customWidth="1"/>
    <col min="6919" max="6919" width="12.77734375" style="2" customWidth="1"/>
    <col min="6920" max="6920" width="12.5546875" style="2" bestFit="1" customWidth="1"/>
    <col min="6921" max="6921" width="13" style="2" customWidth="1"/>
    <col min="6922" max="6922" width="36.6640625" style="2" customWidth="1"/>
    <col min="6923" max="6923" width="10.88671875" style="2" customWidth="1"/>
    <col min="6924" max="6924" width="33" style="2" customWidth="1"/>
    <col min="6925" max="7167" width="8.44140625" style="2"/>
    <col min="7168" max="7168" width="39.44140625" style="2" customWidth="1"/>
    <col min="7169" max="7169" width="59.88671875" style="2" customWidth="1"/>
    <col min="7170" max="7170" width="22.33203125" style="2" customWidth="1"/>
    <col min="7171" max="7171" width="16.21875" style="2" bestFit="1" customWidth="1"/>
    <col min="7172" max="7172" width="40.77734375" style="2" customWidth="1"/>
    <col min="7173" max="7173" width="34.77734375" style="2" customWidth="1"/>
    <col min="7174" max="7174" width="16.5546875" style="2" customWidth="1"/>
    <col min="7175" max="7175" width="12.77734375" style="2" customWidth="1"/>
    <col min="7176" max="7176" width="12.5546875" style="2" bestFit="1" customWidth="1"/>
    <col min="7177" max="7177" width="13" style="2" customWidth="1"/>
    <col min="7178" max="7178" width="36.6640625" style="2" customWidth="1"/>
    <col min="7179" max="7179" width="10.88671875" style="2" customWidth="1"/>
    <col min="7180" max="7180" width="33" style="2" customWidth="1"/>
    <col min="7181" max="7423" width="8.44140625" style="2"/>
    <col min="7424" max="7424" width="39.44140625" style="2" customWidth="1"/>
    <col min="7425" max="7425" width="59.88671875" style="2" customWidth="1"/>
    <col min="7426" max="7426" width="22.33203125" style="2" customWidth="1"/>
    <col min="7427" max="7427" width="16.21875" style="2" bestFit="1" customWidth="1"/>
    <col min="7428" max="7428" width="40.77734375" style="2" customWidth="1"/>
    <col min="7429" max="7429" width="34.77734375" style="2" customWidth="1"/>
    <col min="7430" max="7430" width="16.5546875" style="2" customWidth="1"/>
    <col min="7431" max="7431" width="12.77734375" style="2" customWidth="1"/>
    <col min="7432" max="7432" width="12.5546875" style="2" bestFit="1" customWidth="1"/>
    <col min="7433" max="7433" width="13" style="2" customWidth="1"/>
    <col min="7434" max="7434" width="36.6640625" style="2" customWidth="1"/>
    <col min="7435" max="7435" width="10.88671875" style="2" customWidth="1"/>
    <col min="7436" max="7436" width="33" style="2" customWidth="1"/>
    <col min="7437" max="7679" width="8.44140625" style="2"/>
    <col min="7680" max="7680" width="39.44140625" style="2" customWidth="1"/>
    <col min="7681" max="7681" width="59.88671875" style="2" customWidth="1"/>
    <col min="7682" max="7682" width="22.33203125" style="2" customWidth="1"/>
    <col min="7683" max="7683" width="16.21875" style="2" bestFit="1" customWidth="1"/>
    <col min="7684" max="7684" width="40.77734375" style="2" customWidth="1"/>
    <col min="7685" max="7685" width="34.77734375" style="2" customWidth="1"/>
    <col min="7686" max="7686" width="16.5546875" style="2" customWidth="1"/>
    <col min="7687" max="7687" width="12.77734375" style="2" customWidth="1"/>
    <col min="7688" max="7688" width="12.5546875" style="2" bestFit="1" customWidth="1"/>
    <col min="7689" max="7689" width="13" style="2" customWidth="1"/>
    <col min="7690" max="7690" width="36.6640625" style="2" customWidth="1"/>
    <col min="7691" max="7691" width="10.88671875" style="2" customWidth="1"/>
    <col min="7692" max="7692" width="33" style="2" customWidth="1"/>
    <col min="7693" max="7935" width="8.44140625" style="2"/>
    <col min="7936" max="7936" width="39.44140625" style="2" customWidth="1"/>
    <col min="7937" max="7937" width="59.88671875" style="2" customWidth="1"/>
    <col min="7938" max="7938" width="22.33203125" style="2" customWidth="1"/>
    <col min="7939" max="7939" width="16.21875" style="2" bestFit="1" customWidth="1"/>
    <col min="7940" max="7940" width="40.77734375" style="2" customWidth="1"/>
    <col min="7941" max="7941" width="34.77734375" style="2" customWidth="1"/>
    <col min="7942" max="7942" width="16.5546875" style="2" customWidth="1"/>
    <col min="7943" max="7943" width="12.77734375" style="2" customWidth="1"/>
    <col min="7944" max="7944" width="12.5546875" style="2" bestFit="1" customWidth="1"/>
    <col min="7945" max="7945" width="13" style="2" customWidth="1"/>
    <col min="7946" max="7946" width="36.6640625" style="2" customWidth="1"/>
    <col min="7947" max="7947" width="10.88671875" style="2" customWidth="1"/>
    <col min="7948" max="7948" width="33" style="2" customWidth="1"/>
    <col min="7949" max="8191" width="8.44140625" style="2"/>
    <col min="8192" max="8192" width="39.44140625" style="2" customWidth="1"/>
    <col min="8193" max="8193" width="59.88671875" style="2" customWidth="1"/>
    <col min="8194" max="8194" width="22.33203125" style="2" customWidth="1"/>
    <col min="8195" max="8195" width="16.21875" style="2" bestFit="1" customWidth="1"/>
    <col min="8196" max="8196" width="40.77734375" style="2" customWidth="1"/>
    <col min="8197" max="8197" width="34.77734375" style="2" customWidth="1"/>
    <col min="8198" max="8198" width="16.5546875" style="2" customWidth="1"/>
    <col min="8199" max="8199" width="12.77734375" style="2" customWidth="1"/>
    <col min="8200" max="8200" width="12.5546875" style="2" bestFit="1" customWidth="1"/>
    <col min="8201" max="8201" width="13" style="2" customWidth="1"/>
    <col min="8202" max="8202" width="36.6640625" style="2" customWidth="1"/>
    <col min="8203" max="8203" width="10.88671875" style="2" customWidth="1"/>
    <col min="8204" max="8204" width="33" style="2" customWidth="1"/>
    <col min="8205" max="8447" width="8.44140625" style="2"/>
    <col min="8448" max="8448" width="39.44140625" style="2" customWidth="1"/>
    <col min="8449" max="8449" width="59.88671875" style="2" customWidth="1"/>
    <col min="8450" max="8450" width="22.33203125" style="2" customWidth="1"/>
    <col min="8451" max="8451" width="16.21875" style="2" bestFit="1" customWidth="1"/>
    <col min="8452" max="8452" width="40.77734375" style="2" customWidth="1"/>
    <col min="8453" max="8453" width="34.77734375" style="2" customWidth="1"/>
    <col min="8454" max="8454" width="16.5546875" style="2" customWidth="1"/>
    <col min="8455" max="8455" width="12.77734375" style="2" customWidth="1"/>
    <col min="8456" max="8456" width="12.5546875" style="2" bestFit="1" customWidth="1"/>
    <col min="8457" max="8457" width="13" style="2" customWidth="1"/>
    <col min="8458" max="8458" width="36.6640625" style="2" customWidth="1"/>
    <col min="8459" max="8459" width="10.88671875" style="2" customWidth="1"/>
    <col min="8460" max="8460" width="33" style="2" customWidth="1"/>
    <col min="8461" max="8703" width="8.44140625" style="2"/>
    <col min="8704" max="8704" width="39.44140625" style="2" customWidth="1"/>
    <col min="8705" max="8705" width="59.88671875" style="2" customWidth="1"/>
    <col min="8706" max="8706" width="22.33203125" style="2" customWidth="1"/>
    <col min="8707" max="8707" width="16.21875" style="2" bestFit="1" customWidth="1"/>
    <col min="8708" max="8708" width="40.77734375" style="2" customWidth="1"/>
    <col min="8709" max="8709" width="34.77734375" style="2" customWidth="1"/>
    <col min="8710" max="8710" width="16.5546875" style="2" customWidth="1"/>
    <col min="8711" max="8711" width="12.77734375" style="2" customWidth="1"/>
    <col min="8712" max="8712" width="12.5546875" style="2" bestFit="1" customWidth="1"/>
    <col min="8713" max="8713" width="13" style="2" customWidth="1"/>
    <col min="8714" max="8714" width="36.6640625" style="2" customWidth="1"/>
    <col min="8715" max="8715" width="10.88671875" style="2" customWidth="1"/>
    <col min="8716" max="8716" width="33" style="2" customWidth="1"/>
    <col min="8717" max="8959" width="8.44140625" style="2"/>
    <col min="8960" max="8960" width="39.44140625" style="2" customWidth="1"/>
    <col min="8961" max="8961" width="59.88671875" style="2" customWidth="1"/>
    <col min="8962" max="8962" width="22.33203125" style="2" customWidth="1"/>
    <col min="8963" max="8963" width="16.21875" style="2" bestFit="1" customWidth="1"/>
    <col min="8964" max="8964" width="40.77734375" style="2" customWidth="1"/>
    <col min="8965" max="8965" width="34.77734375" style="2" customWidth="1"/>
    <col min="8966" max="8966" width="16.5546875" style="2" customWidth="1"/>
    <col min="8967" max="8967" width="12.77734375" style="2" customWidth="1"/>
    <col min="8968" max="8968" width="12.5546875" style="2" bestFit="1" customWidth="1"/>
    <col min="8969" max="8969" width="13" style="2" customWidth="1"/>
    <col min="8970" max="8970" width="36.6640625" style="2" customWidth="1"/>
    <col min="8971" max="8971" width="10.88671875" style="2" customWidth="1"/>
    <col min="8972" max="8972" width="33" style="2" customWidth="1"/>
    <col min="8973" max="9215" width="8.44140625" style="2"/>
    <col min="9216" max="9216" width="39.44140625" style="2" customWidth="1"/>
    <col min="9217" max="9217" width="59.88671875" style="2" customWidth="1"/>
    <col min="9218" max="9218" width="22.33203125" style="2" customWidth="1"/>
    <col min="9219" max="9219" width="16.21875" style="2" bestFit="1" customWidth="1"/>
    <col min="9220" max="9220" width="40.77734375" style="2" customWidth="1"/>
    <col min="9221" max="9221" width="34.77734375" style="2" customWidth="1"/>
    <col min="9222" max="9222" width="16.5546875" style="2" customWidth="1"/>
    <col min="9223" max="9223" width="12.77734375" style="2" customWidth="1"/>
    <col min="9224" max="9224" width="12.5546875" style="2" bestFit="1" customWidth="1"/>
    <col min="9225" max="9225" width="13" style="2" customWidth="1"/>
    <col min="9226" max="9226" width="36.6640625" style="2" customWidth="1"/>
    <col min="9227" max="9227" width="10.88671875" style="2" customWidth="1"/>
    <col min="9228" max="9228" width="33" style="2" customWidth="1"/>
    <col min="9229" max="9471" width="8.44140625" style="2"/>
    <col min="9472" max="9472" width="39.44140625" style="2" customWidth="1"/>
    <col min="9473" max="9473" width="59.88671875" style="2" customWidth="1"/>
    <col min="9474" max="9474" width="22.33203125" style="2" customWidth="1"/>
    <col min="9475" max="9475" width="16.21875" style="2" bestFit="1" customWidth="1"/>
    <col min="9476" max="9476" width="40.77734375" style="2" customWidth="1"/>
    <col min="9477" max="9477" width="34.77734375" style="2" customWidth="1"/>
    <col min="9478" max="9478" width="16.5546875" style="2" customWidth="1"/>
    <col min="9479" max="9479" width="12.77734375" style="2" customWidth="1"/>
    <col min="9480" max="9480" width="12.5546875" style="2" bestFit="1" customWidth="1"/>
    <col min="9481" max="9481" width="13" style="2" customWidth="1"/>
    <col min="9482" max="9482" width="36.6640625" style="2" customWidth="1"/>
    <col min="9483" max="9483" width="10.88671875" style="2" customWidth="1"/>
    <col min="9484" max="9484" width="33" style="2" customWidth="1"/>
    <col min="9485" max="9727" width="8.44140625" style="2"/>
    <col min="9728" max="9728" width="39.44140625" style="2" customWidth="1"/>
    <col min="9729" max="9729" width="59.88671875" style="2" customWidth="1"/>
    <col min="9730" max="9730" width="22.33203125" style="2" customWidth="1"/>
    <col min="9731" max="9731" width="16.21875" style="2" bestFit="1" customWidth="1"/>
    <col min="9732" max="9732" width="40.77734375" style="2" customWidth="1"/>
    <col min="9733" max="9733" width="34.77734375" style="2" customWidth="1"/>
    <col min="9734" max="9734" width="16.5546875" style="2" customWidth="1"/>
    <col min="9735" max="9735" width="12.77734375" style="2" customWidth="1"/>
    <col min="9736" max="9736" width="12.5546875" style="2" bestFit="1" customWidth="1"/>
    <col min="9737" max="9737" width="13" style="2" customWidth="1"/>
    <col min="9738" max="9738" width="36.6640625" style="2" customWidth="1"/>
    <col min="9739" max="9739" width="10.88671875" style="2" customWidth="1"/>
    <col min="9740" max="9740" width="33" style="2" customWidth="1"/>
    <col min="9741" max="9983" width="8.44140625" style="2"/>
    <col min="9984" max="9984" width="39.44140625" style="2" customWidth="1"/>
    <col min="9985" max="9985" width="59.88671875" style="2" customWidth="1"/>
    <col min="9986" max="9986" width="22.33203125" style="2" customWidth="1"/>
    <col min="9987" max="9987" width="16.21875" style="2" bestFit="1" customWidth="1"/>
    <col min="9988" max="9988" width="40.77734375" style="2" customWidth="1"/>
    <col min="9989" max="9989" width="34.77734375" style="2" customWidth="1"/>
    <col min="9990" max="9990" width="16.5546875" style="2" customWidth="1"/>
    <col min="9991" max="9991" width="12.77734375" style="2" customWidth="1"/>
    <col min="9992" max="9992" width="12.5546875" style="2" bestFit="1" customWidth="1"/>
    <col min="9993" max="9993" width="13" style="2" customWidth="1"/>
    <col min="9994" max="9994" width="36.6640625" style="2" customWidth="1"/>
    <col min="9995" max="9995" width="10.88671875" style="2" customWidth="1"/>
    <col min="9996" max="9996" width="33" style="2" customWidth="1"/>
    <col min="9997" max="10239" width="8.44140625" style="2"/>
    <col min="10240" max="10240" width="39.44140625" style="2" customWidth="1"/>
    <col min="10241" max="10241" width="59.88671875" style="2" customWidth="1"/>
    <col min="10242" max="10242" width="22.33203125" style="2" customWidth="1"/>
    <col min="10243" max="10243" width="16.21875" style="2" bestFit="1" customWidth="1"/>
    <col min="10244" max="10244" width="40.77734375" style="2" customWidth="1"/>
    <col min="10245" max="10245" width="34.77734375" style="2" customWidth="1"/>
    <col min="10246" max="10246" width="16.5546875" style="2" customWidth="1"/>
    <col min="10247" max="10247" width="12.77734375" style="2" customWidth="1"/>
    <col min="10248" max="10248" width="12.5546875" style="2" bestFit="1" customWidth="1"/>
    <col min="10249" max="10249" width="13" style="2" customWidth="1"/>
    <col min="10250" max="10250" width="36.6640625" style="2" customWidth="1"/>
    <col min="10251" max="10251" width="10.88671875" style="2" customWidth="1"/>
    <col min="10252" max="10252" width="33" style="2" customWidth="1"/>
    <col min="10253" max="10495" width="8.44140625" style="2"/>
    <col min="10496" max="10496" width="39.44140625" style="2" customWidth="1"/>
    <col min="10497" max="10497" width="59.88671875" style="2" customWidth="1"/>
    <col min="10498" max="10498" width="22.33203125" style="2" customWidth="1"/>
    <col min="10499" max="10499" width="16.21875" style="2" bestFit="1" customWidth="1"/>
    <col min="10500" max="10500" width="40.77734375" style="2" customWidth="1"/>
    <col min="10501" max="10501" width="34.77734375" style="2" customWidth="1"/>
    <col min="10502" max="10502" width="16.5546875" style="2" customWidth="1"/>
    <col min="10503" max="10503" width="12.77734375" style="2" customWidth="1"/>
    <col min="10504" max="10504" width="12.5546875" style="2" bestFit="1" customWidth="1"/>
    <col min="10505" max="10505" width="13" style="2" customWidth="1"/>
    <col min="10506" max="10506" width="36.6640625" style="2" customWidth="1"/>
    <col min="10507" max="10507" width="10.88671875" style="2" customWidth="1"/>
    <col min="10508" max="10508" width="33" style="2" customWidth="1"/>
    <col min="10509" max="10751" width="8.44140625" style="2"/>
    <col min="10752" max="10752" width="39.44140625" style="2" customWidth="1"/>
    <col min="10753" max="10753" width="59.88671875" style="2" customWidth="1"/>
    <col min="10754" max="10754" width="22.33203125" style="2" customWidth="1"/>
    <col min="10755" max="10755" width="16.21875" style="2" bestFit="1" customWidth="1"/>
    <col min="10756" max="10756" width="40.77734375" style="2" customWidth="1"/>
    <col min="10757" max="10757" width="34.77734375" style="2" customWidth="1"/>
    <col min="10758" max="10758" width="16.5546875" style="2" customWidth="1"/>
    <col min="10759" max="10759" width="12.77734375" style="2" customWidth="1"/>
    <col min="10760" max="10760" width="12.5546875" style="2" bestFit="1" customWidth="1"/>
    <col min="10761" max="10761" width="13" style="2" customWidth="1"/>
    <col min="10762" max="10762" width="36.6640625" style="2" customWidth="1"/>
    <col min="10763" max="10763" width="10.88671875" style="2" customWidth="1"/>
    <col min="10764" max="10764" width="33" style="2" customWidth="1"/>
    <col min="10765" max="11007" width="8.44140625" style="2"/>
    <col min="11008" max="11008" width="39.44140625" style="2" customWidth="1"/>
    <col min="11009" max="11009" width="59.88671875" style="2" customWidth="1"/>
    <col min="11010" max="11010" width="22.33203125" style="2" customWidth="1"/>
    <col min="11011" max="11011" width="16.21875" style="2" bestFit="1" customWidth="1"/>
    <col min="11012" max="11012" width="40.77734375" style="2" customWidth="1"/>
    <col min="11013" max="11013" width="34.77734375" style="2" customWidth="1"/>
    <col min="11014" max="11014" width="16.5546875" style="2" customWidth="1"/>
    <col min="11015" max="11015" width="12.77734375" style="2" customWidth="1"/>
    <col min="11016" max="11016" width="12.5546875" style="2" bestFit="1" customWidth="1"/>
    <col min="11017" max="11017" width="13" style="2" customWidth="1"/>
    <col min="11018" max="11018" width="36.6640625" style="2" customWidth="1"/>
    <col min="11019" max="11019" width="10.88671875" style="2" customWidth="1"/>
    <col min="11020" max="11020" width="33" style="2" customWidth="1"/>
    <col min="11021" max="11263" width="8.44140625" style="2"/>
    <col min="11264" max="11264" width="39.44140625" style="2" customWidth="1"/>
    <col min="11265" max="11265" width="59.88671875" style="2" customWidth="1"/>
    <col min="11266" max="11266" width="22.33203125" style="2" customWidth="1"/>
    <col min="11267" max="11267" width="16.21875" style="2" bestFit="1" customWidth="1"/>
    <col min="11268" max="11268" width="40.77734375" style="2" customWidth="1"/>
    <col min="11269" max="11269" width="34.77734375" style="2" customWidth="1"/>
    <col min="11270" max="11270" width="16.5546875" style="2" customWidth="1"/>
    <col min="11271" max="11271" width="12.77734375" style="2" customWidth="1"/>
    <col min="11272" max="11272" width="12.5546875" style="2" bestFit="1" customWidth="1"/>
    <col min="11273" max="11273" width="13" style="2" customWidth="1"/>
    <col min="11274" max="11274" width="36.6640625" style="2" customWidth="1"/>
    <col min="11275" max="11275" width="10.88671875" style="2" customWidth="1"/>
    <col min="11276" max="11276" width="33" style="2" customWidth="1"/>
    <col min="11277" max="11519" width="8.44140625" style="2"/>
    <col min="11520" max="11520" width="39.44140625" style="2" customWidth="1"/>
    <col min="11521" max="11521" width="59.88671875" style="2" customWidth="1"/>
    <col min="11522" max="11522" width="22.33203125" style="2" customWidth="1"/>
    <col min="11523" max="11523" width="16.21875" style="2" bestFit="1" customWidth="1"/>
    <col min="11524" max="11524" width="40.77734375" style="2" customWidth="1"/>
    <col min="11525" max="11525" width="34.77734375" style="2" customWidth="1"/>
    <col min="11526" max="11526" width="16.5546875" style="2" customWidth="1"/>
    <col min="11527" max="11527" width="12.77734375" style="2" customWidth="1"/>
    <col min="11528" max="11528" width="12.5546875" style="2" bestFit="1" customWidth="1"/>
    <col min="11529" max="11529" width="13" style="2" customWidth="1"/>
    <col min="11530" max="11530" width="36.6640625" style="2" customWidth="1"/>
    <col min="11531" max="11531" width="10.88671875" style="2" customWidth="1"/>
    <col min="11532" max="11532" width="33" style="2" customWidth="1"/>
    <col min="11533" max="11775" width="8.44140625" style="2"/>
    <col min="11776" max="11776" width="39.44140625" style="2" customWidth="1"/>
    <col min="11777" max="11777" width="59.88671875" style="2" customWidth="1"/>
    <col min="11778" max="11778" width="22.33203125" style="2" customWidth="1"/>
    <col min="11779" max="11779" width="16.21875" style="2" bestFit="1" customWidth="1"/>
    <col min="11780" max="11780" width="40.77734375" style="2" customWidth="1"/>
    <col min="11781" max="11781" width="34.77734375" style="2" customWidth="1"/>
    <col min="11782" max="11782" width="16.5546875" style="2" customWidth="1"/>
    <col min="11783" max="11783" width="12.77734375" style="2" customWidth="1"/>
    <col min="11784" max="11784" width="12.5546875" style="2" bestFit="1" customWidth="1"/>
    <col min="11785" max="11785" width="13" style="2" customWidth="1"/>
    <col min="11786" max="11786" width="36.6640625" style="2" customWidth="1"/>
    <col min="11787" max="11787" width="10.88671875" style="2" customWidth="1"/>
    <col min="11788" max="11788" width="33" style="2" customWidth="1"/>
    <col min="11789" max="12031" width="8.44140625" style="2"/>
    <col min="12032" max="12032" width="39.44140625" style="2" customWidth="1"/>
    <col min="12033" max="12033" width="59.88671875" style="2" customWidth="1"/>
    <col min="12034" max="12034" width="22.33203125" style="2" customWidth="1"/>
    <col min="12035" max="12035" width="16.21875" style="2" bestFit="1" customWidth="1"/>
    <col min="12036" max="12036" width="40.77734375" style="2" customWidth="1"/>
    <col min="12037" max="12037" width="34.77734375" style="2" customWidth="1"/>
    <col min="12038" max="12038" width="16.5546875" style="2" customWidth="1"/>
    <col min="12039" max="12039" width="12.77734375" style="2" customWidth="1"/>
    <col min="12040" max="12040" width="12.5546875" style="2" bestFit="1" customWidth="1"/>
    <col min="12041" max="12041" width="13" style="2" customWidth="1"/>
    <col min="12042" max="12042" width="36.6640625" style="2" customWidth="1"/>
    <col min="12043" max="12043" width="10.88671875" style="2" customWidth="1"/>
    <col min="12044" max="12044" width="33" style="2" customWidth="1"/>
    <col min="12045" max="12287" width="8.44140625" style="2"/>
    <col min="12288" max="12288" width="39.44140625" style="2" customWidth="1"/>
    <col min="12289" max="12289" width="59.88671875" style="2" customWidth="1"/>
    <col min="12290" max="12290" width="22.33203125" style="2" customWidth="1"/>
    <col min="12291" max="12291" width="16.21875" style="2" bestFit="1" customWidth="1"/>
    <col min="12292" max="12292" width="40.77734375" style="2" customWidth="1"/>
    <col min="12293" max="12293" width="34.77734375" style="2" customWidth="1"/>
    <col min="12294" max="12294" width="16.5546875" style="2" customWidth="1"/>
    <col min="12295" max="12295" width="12.77734375" style="2" customWidth="1"/>
    <col min="12296" max="12296" width="12.5546875" style="2" bestFit="1" customWidth="1"/>
    <col min="12297" max="12297" width="13" style="2" customWidth="1"/>
    <col min="12298" max="12298" width="36.6640625" style="2" customWidth="1"/>
    <col min="12299" max="12299" width="10.88671875" style="2" customWidth="1"/>
    <col min="12300" max="12300" width="33" style="2" customWidth="1"/>
    <col min="12301" max="12543" width="8.44140625" style="2"/>
    <col min="12544" max="12544" width="39.44140625" style="2" customWidth="1"/>
    <col min="12545" max="12545" width="59.88671875" style="2" customWidth="1"/>
    <col min="12546" max="12546" width="22.33203125" style="2" customWidth="1"/>
    <col min="12547" max="12547" width="16.21875" style="2" bestFit="1" customWidth="1"/>
    <col min="12548" max="12548" width="40.77734375" style="2" customWidth="1"/>
    <col min="12549" max="12549" width="34.77734375" style="2" customWidth="1"/>
    <col min="12550" max="12550" width="16.5546875" style="2" customWidth="1"/>
    <col min="12551" max="12551" width="12.77734375" style="2" customWidth="1"/>
    <col min="12552" max="12552" width="12.5546875" style="2" bestFit="1" customWidth="1"/>
    <col min="12553" max="12553" width="13" style="2" customWidth="1"/>
    <col min="12554" max="12554" width="36.6640625" style="2" customWidth="1"/>
    <col min="12555" max="12555" width="10.88671875" style="2" customWidth="1"/>
    <col min="12556" max="12556" width="33" style="2" customWidth="1"/>
    <col min="12557" max="12799" width="8.44140625" style="2"/>
    <col min="12800" max="12800" width="39.44140625" style="2" customWidth="1"/>
    <col min="12801" max="12801" width="59.88671875" style="2" customWidth="1"/>
    <col min="12802" max="12802" width="22.33203125" style="2" customWidth="1"/>
    <col min="12803" max="12803" width="16.21875" style="2" bestFit="1" customWidth="1"/>
    <col min="12804" max="12804" width="40.77734375" style="2" customWidth="1"/>
    <col min="12805" max="12805" width="34.77734375" style="2" customWidth="1"/>
    <col min="12806" max="12806" width="16.5546875" style="2" customWidth="1"/>
    <col min="12807" max="12807" width="12.77734375" style="2" customWidth="1"/>
    <col min="12808" max="12808" width="12.5546875" style="2" bestFit="1" customWidth="1"/>
    <col min="12809" max="12809" width="13" style="2" customWidth="1"/>
    <col min="12810" max="12810" width="36.6640625" style="2" customWidth="1"/>
    <col min="12811" max="12811" width="10.88671875" style="2" customWidth="1"/>
    <col min="12812" max="12812" width="33" style="2" customWidth="1"/>
    <col min="12813" max="13055" width="8.44140625" style="2"/>
    <col min="13056" max="13056" width="39.44140625" style="2" customWidth="1"/>
    <col min="13057" max="13057" width="59.88671875" style="2" customWidth="1"/>
    <col min="13058" max="13058" width="22.33203125" style="2" customWidth="1"/>
    <col min="13059" max="13059" width="16.21875" style="2" bestFit="1" customWidth="1"/>
    <col min="13060" max="13060" width="40.77734375" style="2" customWidth="1"/>
    <col min="13061" max="13061" width="34.77734375" style="2" customWidth="1"/>
    <col min="13062" max="13062" width="16.5546875" style="2" customWidth="1"/>
    <col min="13063" max="13063" width="12.77734375" style="2" customWidth="1"/>
    <col min="13064" max="13064" width="12.5546875" style="2" bestFit="1" customWidth="1"/>
    <col min="13065" max="13065" width="13" style="2" customWidth="1"/>
    <col min="13066" max="13066" width="36.6640625" style="2" customWidth="1"/>
    <col min="13067" max="13067" width="10.88671875" style="2" customWidth="1"/>
    <col min="13068" max="13068" width="33" style="2" customWidth="1"/>
    <col min="13069" max="13311" width="8.44140625" style="2"/>
    <col min="13312" max="13312" width="39.44140625" style="2" customWidth="1"/>
    <col min="13313" max="13313" width="59.88671875" style="2" customWidth="1"/>
    <col min="13314" max="13314" width="22.33203125" style="2" customWidth="1"/>
    <col min="13315" max="13315" width="16.21875" style="2" bestFit="1" customWidth="1"/>
    <col min="13316" max="13316" width="40.77734375" style="2" customWidth="1"/>
    <col min="13317" max="13317" width="34.77734375" style="2" customWidth="1"/>
    <col min="13318" max="13318" width="16.5546875" style="2" customWidth="1"/>
    <col min="13319" max="13319" width="12.77734375" style="2" customWidth="1"/>
    <col min="13320" max="13320" width="12.5546875" style="2" bestFit="1" customWidth="1"/>
    <col min="13321" max="13321" width="13" style="2" customWidth="1"/>
    <col min="13322" max="13322" width="36.6640625" style="2" customWidth="1"/>
    <col min="13323" max="13323" width="10.88671875" style="2" customWidth="1"/>
    <col min="13324" max="13324" width="33" style="2" customWidth="1"/>
    <col min="13325" max="13567" width="8.44140625" style="2"/>
    <col min="13568" max="13568" width="39.44140625" style="2" customWidth="1"/>
    <col min="13569" max="13569" width="59.88671875" style="2" customWidth="1"/>
    <col min="13570" max="13570" width="22.33203125" style="2" customWidth="1"/>
    <col min="13571" max="13571" width="16.21875" style="2" bestFit="1" customWidth="1"/>
    <col min="13572" max="13572" width="40.77734375" style="2" customWidth="1"/>
    <col min="13573" max="13573" width="34.77734375" style="2" customWidth="1"/>
    <col min="13574" max="13574" width="16.5546875" style="2" customWidth="1"/>
    <col min="13575" max="13575" width="12.77734375" style="2" customWidth="1"/>
    <col min="13576" max="13576" width="12.5546875" style="2" bestFit="1" customWidth="1"/>
    <col min="13577" max="13577" width="13" style="2" customWidth="1"/>
    <col min="13578" max="13578" width="36.6640625" style="2" customWidth="1"/>
    <col min="13579" max="13579" width="10.88671875" style="2" customWidth="1"/>
    <col min="13580" max="13580" width="33" style="2" customWidth="1"/>
    <col min="13581" max="13823" width="8.44140625" style="2"/>
    <col min="13824" max="13824" width="39.44140625" style="2" customWidth="1"/>
    <col min="13825" max="13825" width="59.88671875" style="2" customWidth="1"/>
    <col min="13826" max="13826" width="22.33203125" style="2" customWidth="1"/>
    <col min="13827" max="13827" width="16.21875" style="2" bestFit="1" customWidth="1"/>
    <col min="13828" max="13828" width="40.77734375" style="2" customWidth="1"/>
    <col min="13829" max="13829" width="34.77734375" style="2" customWidth="1"/>
    <col min="13830" max="13830" width="16.5546875" style="2" customWidth="1"/>
    <col min="13831" max="13831" width="12.77734375" style="2" customWidth="1"/>
    <col min="13832" max="13832" width="12.5546875" style="2" bestFit="1" customWidth="1"/>
    <col min="13833" max="13833" width="13" style="2" customWidth="1"/>
    <col min="13834" max="13834" width="36.6640625" style="2" customWidth="1"/>
    <col min="13835" max="13835" width="10.88671875" style="2" customWidth="1"/>
    <col min="13836" max="13836" width="33" style="2" customWidth="1"/>
    <col min="13837" max="14079" width="8.44140625" style="2"/>
    <col min="14080" max="14080" width="39.44140625" style="2" customWidth="1"/>
    <col min="14081" max="14081" width="59.88671875" style="2" customWidth="1"/>
    <col min="14082" max="14082" width="22.33203125" style="2" customWidth="1"/>
    <col min="14083" max="14083" width="16.21875" style="2" bestFit="1" customWidth="1"/>
    <col min="14084" max="14084" width="40.77734375" style="2" customWidth="1"/>
    <col min="14085" max="14085" width="34.77734375" style="2" customWidth="1"/>
    <col min="14086" max="14086" width="16.5546875" style="2" customWidth="1"/>
    <col min="14087" max="14087" width="12.77734375" style="2" customWidth="1"/>
    <col min="14088" max="14088" width="12.5546875" style="2" bestFit="1" customWidth="1"/>
    <col min="14089" max="14089" width="13" style="2" customWidth="1"/>
    <col min="14090" max="14090" width="36.6640625" style="2" customWidth="1"/>
    <col min="14091" max="14091" width="10.88671875" style="2" customWidth="1"/>
    <col min="14092" max="14092" width="33" style="2" customWidth="1"/>
    <col min="14093" max="14335" width="8.44140625" style="2"/>
    <col min="14336" max="14336" width="39.44140625" style="2" customWidth="1"/>
    <col min="14337" max="14337" width="59.88671875" style="2" customWidth="1"/>
    <col min="14338" max="14338" width="22.33203125" style="2" customWidth="1"/>
    <col min="14339" max="14339" width="16.21875" style="2" bestFit="1" customWidth="1"/>
    <col min="14340" max="14340" width="40.77734375" style="2" customWidth="1"/>
    <col min="14341" max="14341" width="34.77734375" style="2" customWidth="1"/>
    <col min="14342" max="14342" width="16.5546875" style="2" customWidth="1"/>
    <col min="14343" max="14343" width="12.77734375" style="2" customWidth="1"/>
    <col min="14344" max="14344" width="12.5546875" style="2" bestFit="1" customWidth="1"/>
    <col min="14345" max="14345" width="13" style="2" customWidth="1"/>
    <col min="14346" max="14346" width="36.6640625" style="2" customWidth="1"/>
    <col min="14347" max="14347" width="10.88671875" style="2" customWidth="1"/>
    <col min="14348" max="14348" width="33" style="2" customWidth="1"/>
    <col min="14349" max="14591" width="8.44140625" style="2"/>
    <col min="14592" max="14592" width="39.44140625" style="2" customWidth="1"/>
    <col min="14593" max="14593" width="59.88671875" style="2" customWidth="1"/>
    <col min="14594" max="14594" width="22.33203125" style="2" customWidth="1"/>
    <col min="14595" max="14595" width="16.21875" style="2" bestFit="1" customWidth="1"/>
    <col min="14596" max="14596" width="40.77734375" style="2" customWidth="1"/>
    <col min="14597" max="14597" width="34.77734375" style="2" customWidth="1"/>
    <col min="14598" max="14598" width="16.5546875" style="2" customWidth="1"/>
    <col min="14599" max="14599" width="12.77734375" style="2" customWidth="1"/>
    <col min="14600" max="14600" width="12.5546875" style="2" bestFit="1" customWidth="1"/>
    <col min="14601" max="14601" width="13" style="2" customWidth="1"/>
    <col min="14602" max="14602" width="36.6640625" style="2" customWidth="1"/>
    <col min="14603" max="14603" width="10.88671875" style="2" customWidth="1"/>
    <col min="14604" max="14604" width="33" style="2" customWidth="1"/>
    <col min="14605" max="14847" width="8.44140625" style="2"/>
    <col min="14848" max="14848" width="39.44140625" style="2" customWidth="1"/>
    <col min="14849" max="14849" width="59.88671875" style="2" customWidth="1"/>
    <col min="14850" max="14850" width="22.33203125" style="2" customWidth="1"/>
    <col min="14851" max="14851" width="16.21875" style="2" bestFit="1" customWidth="1"/>
    <col min="14852" max="14852" width="40.77734375" style="2" customWidth="1"/>
    <col min="14853" max="14853" width="34.77734375" style="2" customWidth="1"/>
    <col min="14854" max="14854" width="16.5546875" style="2" customWidth="1"/>
    <col min="14855" max="14855" width="12.77734375" style="2" customWidth="1"/>
    <col min="14856" max="14856" width="12.5546875" style="2" bestFit="1" customWidth="1"/>
    <col min="14857" max="14857" width="13" style="2" customWidth="1"/>
    <col min="14858" max="14858" width="36.6640625" style="2" customWidth="1"/>
    <col min="14859" max="14859" width="10.88671875" style="2" customWidth="1"/>
    <col min="14860" max="14860" width="33" style="2" customWidth="1"/>
    <col min="14861" max="15103" width="8.44140625" style="2"/>
    <col min="15104" max="15104" width="39.44140625" style="2" customWidth="1"/>
    <col min="15105" max="15105" width="59.88671875" style="2" customWidth="1"/>
    <col min="15106" max="15106" width="22.33203125" style="2" customWidth="1"/>
    <col min="15107" max="15107" width="16.21875" style="2" bestFit="1" customWidth="1"/>
    <col min="15108" max="15108" width="40.77734375" style="2" customWidth="1"/>
    <col min="15109" max="15109" width="34.77734375" style="2" customWidth="1"/>
    <col min="15110" max="15110" width="16.5546875" style="2" customWidth="1"/>
    <col min="15111" max="15111" width="12.77734375" style="2" customWidth="1"/>
    <col min="15112" max="15112" width="12.5546875" style="2" bestFit="1" customWidth="1"/>
    <col min="15113" max="15113" width="13" style="2" customWidth="1"/>
    <col min="15114" max="15114" width="36.6640625" style="2" customWidth="1"/>
    <col min="15115" max="15115" width="10.88671875" style="2" customWidth="1"/>
    <col min="15116" max="15116" width="33" style="2" customWidth="1"/>
    <col min="15117" max="15359" width="8.44140625" style="2"/>
    <col min="15360" max="15360" width="39.44140625" style="2" customWidth="1"/>
    <col min="15361" max="15361" width="59.88671875" style="2" customWidth="1"/>
    <col min="15362" max="15362" width="22.33203125" style="2" customWidth="1"/>
    <col min="15363" max="15363" width="16.21875" style="2" bestFit="1" customWidth="1"/>
    <col min="15364" max="15364" width="40.77734375" style="2" customWidth="1"/>
    <col min="15365" max="15365" width="34.77734375" style="2" customWidth="1"/>
    <col min="15366" max="15366" width="16.5546875" style="2" customWidth="1"/>
    <col min="15367" max="15367" width="12.77734375" style="2" customWidth="1"/>
    <col min="15368" max="15368" width="12.5546875" style="2" bestFit="1" customWidth="1"/>
    <col min="15369" max="15369" width="13" style="2" customWidth="1"/>
    <col min="15370" max="15370" width="36.6640625" style="2" customWidth="1"/>
    <col min="15371" max="15371" width="10.88671875" style="2" customWidth="1"/>
    <col min="15372" max="15372" width="33" style="2" customWidth="1"/>
    <col min="15373" max="15615" width="8.44140625" style="2"/>
    <col min="15616" max="15616" width="39.44140625" style="2" customWidth="1"/>
    <col min="15617" max="15617" width="59.88671875" style="2" customWidth="1"/>
    <col min="15618" max="15618" width="22.33203125" style="2" customWidth="1"/>
    <col min="15619" max="15619" width="16.21875" style="2" bestFit="1" customWidth="1"/>
    <col min="15620" max="15620" width="40.77734375" style="2" customWidth="1"/>
    <col min="15621" max="15621" width="34.77734375" style="2" customWidth="1"/>
    <col min="15622" max="15622" width="16.5546875" style="2" customWidth="1"/>
    <col min="15623" max="15623" width="12.77734375" style="2" customWidth="1"/>
    <col min="15624" max="15624" width="12.5546875" style="2" bestFit="1" customWidth="1"/>
    <col min="15625" max="15625" width="13" style="2" customWidth="1"/>
    <col min="15626" max="15626" width="36.6640625" style="2" customWidth="1"/>
    <col min="15627" max="15627" width="10.88671875" style="2" customWidth="1"/>
    <col min="15628" max="15628" width="33" style="2" customWidth="1"/>
    <col min="15629" max="15871" width="8.44140625" style="2"/>
    <col min="15872" max="15872" width="39.44140625" style="2" customWidth="1"/>
    <col min="15873" max="15873" width="59.88671875" style="2" customWidth="1"/>
    <col min="15874" max="15874" width="22.33203125" style="2" customWidth="1"/>
    <col min="15875" max="15875" width="16.21875" style="2" bestFit="1" customWidth="1"/>
    <col min="15876" max="15876" width="40.77734375" style="2" customWidth="1"/>
    <col min="15877" max="15877" width="34.77734375" style="2" customWidth="1"/>
    <col min="15878" max="15878" width="16.5546875" style="2" customWidth="1"/>
    <col min="15879" max="15879" width="12.77734375" style="2" customWidth="1"/>
    <col min="15880" max="15880" width="12.5546875" style="2" bestFit="1" customWidth="1"/>
    <col min="15881" max="15881" width="13" style="2" customWidth="1"/>
    <col min="15882" max="15882" width="36.6640625" style="2" customWidth="1"/>
    <col min="15883" max="15883" width="10.88671875" style="2" customWidth="1"/>
    <col min="15884" max="15884" width="33" style="2" customWidth="1"/>
    <col min="15885" max="16127" width="8.44140625" style="2"/>
    <col min="16128" max="16128" width="39.44140625" style="2" customWidth="1"/>
    <col min="16129" max="16129" width="59.88671875" style="2" customWidth="1"/>
    <col min="16130" max="16130" width="22.33203125" style="2" customWidth="1"/>
    <col min="16131" max="16131" width="16.21875" style="2" bestFit="1" customWidth="1"/>
    <col min="16132" max="16132" width="40.77734375" style="2" customWidth="1"/>
    <col min="16133" max="16133" width="34.77734375" style="2" customWidth="1"/>
    <col min="16134" max="16134" width="16.5546875" style="2" customWidth="1"/>
    <col min="16135" max="16135" width="12.77734375" style="2" customWidth="1"/>
    <col min="16136" max="16136" width="12.5546875" style="2" bestFit="1" customWidth="1"/>
    <col min="16137" max="16137" width="13" style="2" customWidth="1"/>
    <col min="16138" max="16138" width="36.6640625" style="2" customWidth="1"/>
    <col min="16139" max="16139" width="10.88671875" style="2" customWidth="1"/>
    <col min="16140" max="16140" width="33" style="2" customWidth="1"/>
    <col min="16141" max="16384" width="8.44140625" style="2"/>
  </cols>
  <sheetData>
    <row r="2" spans="2:9" x14ac:dyDescent="0.2">
      <c r="B2" s="1" t="s">
        <v>0</v>
      </c>
    </row>
    <row r="3" spans="2:9" x14ac:dyDescent="0.2">
      <c r="B3" s="1"/>
    </row>
    <row r="4" spans="2:9" x14ac:dyDescent="0.2">
      <c r="B4" s="1" t="s">
        <v>1</v>
      </c>
    </row>
    <row r="5" spans="2:9" x14ac:dyDescent="0.2">
      <c r="B5" s="4" t="s">
        <v>2</v>
      </c>
      <c r="C5" s="5" t="s">
        <v>3</v>
      </c>
      <c r="F5" s="84" t="s">
        <v>4</v>
      </c>
      <c r="G5" s="85"/>
      <c r="H5" s="85"/>
      <c r="I5" s="86"/>
    </row>
    <row r="6" spans="2:9" x14ac:dyDescent="0.2">
      <c r="B6" s="4" t="s">
        <v>5</v>
      </c>
      <c r="C6" s="6" t="s">
        <v>6</v>
      </c>
      <c r="F6" s="87"/>
      <c r="G6" s="88"/>
      <c r="H6" s="88"/>
      <c r="I6" s="89"/>
    </row>
    <row r="7" spans="2:9" x14ac:dyDescent="0.2">
      <c r="B7" s="4" t="s">
        <v>7</v>
      </c>
      <c r="C7" s="7" t="s">
        <v>8</v>
      </c>
      <c r="F7" s="87"/>
      <c r="G7" s="88"/>
      <c r="H7" s="88"/>
      <c r="I7" s="89"/>
    </row>
    <row r="8" spans="2:9" x14ac:dyDescent="0.2">
      <c r="B8" s="4" t="s">
        <v>9</v>
      </c>
      <c r="C8" s="8" t="s">
        <v>10</v>
      </c>
      <c r="F8" s="87"/>
      <c r="G8" s="88"/>
      <c r="H8" s="88"/>
      <c r="I8" s="89"/>
    </row>
    <row r="9" spans="2:9" ht="117" customHeight="1" x14ac:dyDescent="0.2">
      <c r="B9" s="9" t="s">
        <v>11</v>
      </c>
      <c r="C9" s="10" t="s">
        <v>12</v>
      </c>
      <c r="F9" s="90"/>
      <c r="G9" s="91"/>
      <c r="H9" s="91"/>
      <c r="I9" s="92"/>
    </row>
    <row r="10" spans="2:9" ht="52.5" customHeight="1" x14ac:dyDescent="0.2">
      <c r="B10" s="9" t="s">
        <v>13</v>
      </c>
      <c r="C10" s="11" t="s">
        <v>14</v>
      </c>
    </row>
    <row r="11" spans="2:9" ht="25.5" x14ac:dyDescent="0.2">
      <c r="B11" s="9" t="s">
        <v>15</v>
      </c>
      <c r="C11" s="12" t="s">
        <v>16</v>
      </c>
      <c r="F11" s="84" t="s">
        <v>17</v>
      </c>
      <c r="G11" s="85"/>
      <c r="H11" s="85"/>
      <c r="I11" s="86"/>
    </row>
    <row r="12" spans="2:9" ht="25.5" x14ac:dyDescent="0.2">
      <c r="B12" s="9" t="s">
        <v>18</v>
      </c>
      <c r="C12" s="13" t="s">
        <v>19</v>
      </c>
      <c r="F12" s="87"/>
      <c r="G12" s="88"/>
      <c r="H12" s="88"/>
      <c r="I12" s="89"/>
    </row>
    <row r="13" spans="2:9" ht="38.25" x14ac:dyDescent="0.2">
      <c r="B13" s="9" t="s">
        <v>20</v>
      </c>
      <c r="C13" s="14">
        <f>1300000*10</f>
        <v>13000000</v>
      </c>
      <c r="F13" s="87"/>
      <c r="G13" s="88"/>
      <c r="H13" s="88"/>
      <c r="I13" s="89"/>
    </row>
    <row r="14" spans="2:9" ht="38.25" x14ac:dyDescent="0.2">
      <c r="B14" s="9" t="s">
        <v>21</v>
      </c>
      <c r="C14" s="14">
        <f>1300000*10</f>
        <v>13000000</v>
      </c>
      <c r="F14" s="87"/>
      <c r="G14" s="88"/>
      <c r="H14" s="88"/>
      <c r="I14" s="89"/>
    </row>
    <row r="15" spans="2:9" ht="38.25" x14ac:dyDescent="0.2">
      <c r="B15" s="9" t="s">
        <v>22</v>
      </c>
      <c r="C15" s="15">
        <v>44939</v>
      </c>
      <c r="F15" s="90"/>
      <c r="G15" s="91"/>
      <c r="H15" s="91"/>
      <c r="I15" s="92"/>
    </row>
    <row r="16" spans="2:9" x14ac:dyDescent="0.2">
      <c r="C16" s="16"/>
      <c r="F16" s="17"/>
      <c r="G16" s="17"/>
      <c r="H16" s="17"/>
      <c r="I16" s="18"/>
    </row>
    <row r="17" spans="2:12" x14ac:dyDescent="0.2">
      <c r="B17" s="19" t="s">
        <v>23</v>
      </c>
      <c r="C17" s="93" t="s">
        <v>24</v>
      </c>
      <c r="D17" s="93"/>
    </row>
    <row r="18" spans="2:12" x14ac:dyDescent="0.2">
      <c r="B18" s="20">
        <v>1</v>
      </c>
      <c r="D18" s="20">
        <v>1</v>
      </c>
    </row>
    <row r="20" spans="2:12" x14ac:dyDescent="0.2">
      <c r="B20" s="1" t="s">
        <v>25</v>
      </c>
    </row>
    <row r="21" spans="2:12" ht="34.5" customHeight="1" x14ac:dyDescent="0.2">
      <c r="B21" s="21" t="s">
        <v>26</v>
      </c>
      <c r="C21" s="21" t="s">
        <v>27</v>
      </c>
      <c r="D21" s="21" t="s">
        <v>28</v>
      </c>
      <c r="E21" s="21" t="s">
        <v>29</v>
      </c>
      <c r="F21" s="21" t="s">
        <v>30</v>
      </c>
      <c r="G21" s="21" t="s">
        <v>31</v>
      </c>
      <c r="H21" s="21" t="s">
        <v>32</v>
      </c>
      <c r="I21" s="22" t="s">
        <v>33</v>
      </c>
      <c r="J21" s="21" t="s">
        <v>34</v>
      </c>
      <c r="K21" s="21" t="s">
        <v>35</v>
      </c>
      <c r="L21" s="21" t="s">
        <v>36</v>
      </c>
    </row>
    <row r="22" spans="2:12" x14ac:dyDescent="0.2">
      <c r="B22" s="58">
        <v>47132102</v>
      </c>
      <c r="C22" s="59" t="s">
        <v>51</v>
      </c>
      <c r="D22" s="15" t="s">
        <v>45</v>
      </c>
      <c r="E22" s="60" t="s">
        <v>50</v>
      </c>
      <c r="F22" s="60" t="s">
        <v>40</v>
      </c>
      <c r="G22" s="60" t="s">
        <v>41</v>
      </c>
      <c r="H22" s="32">
        <v>5817516</v>
      </c>
      <c r="I22" s="61">
        <f t="shared" ref="I22:I56" si="0">+H22</f>
        <v>5817516</v>
      </c>
      <c r="J22" s="6" t="s">
        <v>42</v>
      </c>
      <c r="K22" s="6" t="s">
        <v>42</v>
      </c>
      <c r="L22" s="6" t="s">
        <v>43</v>
      </c>
    </row>
    <row r="23" spans="2:12" ht="34.5" customHeight="1" x14ac:dyDescent="0.2">
      <c r="B23" s="62">
        <v>14111532</v>
      </c>
      <c r="C23" s="60" t="s">
        <v>74</v>
      </c>
      <c r="D23" s="63"/>
      <c r="E23" s="63"/>
      <c r="F23" s="63"/>
      <c r="G23" s="63"/>
      <c r="H23" s="32">
        <v>1974100</v>
      </c>
      <c r="I23" s="61">
        <f t="shared" si="0"/>
        <v>1974100</v>
      </c>
      <c r="J23" s="21"/>
      <c r="K23" s="21"/>
      <c r="L23" s="21"/>
    </row>
    <row r="24" spans="2:12" x14ac:dyDescent="0.2">
      <c r="B24" s="58">
        <v>44121904</v>
      </c>
      <c r="C24" s="59" t="s">
        <v>87</v>
      </c>
      <c r="D24" s="63"/>
      <c r="E24" s="63"/>
      <c r="F24" s="63"/>
      <c r="G24" s="63"/>
      <c r="H24" s="32">
        <v>867052</v>
      </c>
      <c r="I24" s="61">
        <f t="shared" si="0"/>
        <v>867052</v>
      </c>
      <c r="J24" s="21"/>
      <c r="K24" s="21"/>
      <c r="L24" s="21"/>
    </row>
    <row r="25" spans="2:12" x14ac:dyDescent="0.2">
      <c r="B25" s="58">
        <v>82121701</v>
      </c>
      <c r="C25" s="59" t="s">
        <v>76</v>
      </c>
      <c r="D25" s="63"/>
      <c r="E25" s="63"/>
      <c r="F25" s="63"/>
      <c r="G25" s="63"/>
      <c r="H25" s="32">
        <v>661900</v>
      </c>
      <c r="I25" s="61">
        <f t="shared" si="0"/>
        <v>661900</v>
      </c>
      <c r="J25" s="21"/>
      <c r="K25" s="21"/>
      <c r="L25" s="21"/>
    </row>
    <row r="26" spans="2:12" x14ac:dyDescent="0.2">
      <c r="B26" s="58">
        <v>91111703</v>
      </c>
      <c r="C26" s="59" t="s">
        <v>64</v>
      </c>
      <c r="D26" s="15" t="s">
        <v>45</v>
      </c>
      <c r="E26" s="60" t="s">
        <v>39</v>
      </c>
      <c r="F26" s="60" t="s">
        <v>40</v>
      </c>
      <c r="G26" s="60" t="s">
        <v>41</v>
      </c>
      <c r="H26" s="32">
        <v>960998</v>
      </c>
      <c r="I26" s="61">
        <f t="shared" si="0"/>
        <v>960998</v>
      </c>
      <c r="J26" s="6" t="s">
        <v>42</v>
      </c>
      <c r="K26" s="6" t="s">
        <v>42</v>
      </c>
      <c r="L26" s="6" t="s">
        <v>43</v>
      </c>
    </row>
    <row r="27" spans="2:12" x14ac:dyDescent="0.2">
      <c r="B27" s="58">
        <v>15101506</v>
      </c>
      <c r="C27" s="59" t="s">
        <v>58</v>
      </c>
      <c r="D27" s="15" t="s">
        <v>45</v>
      </c>
      <c r="E27" s="60" t="s">
        <v>39</v>
      </c>
      <c r="F27" s="60" t="s">
        <v>40</v>
      </c>
      <c r="G27" s="60" t="s">
        <v>41</v>
      </c>
      <c r="H27" s="32">
        <v>7624512</v>
      </c>
      <c r="I27" s="61">
        <f t="shared" si="0"/>
        <v>7624512</v>
      </c>
      <c r="J27" s="6" t="s">
        <v>42</v>
      </c>
      <c r="K27" s="6" t="s">
        <v>42</v>
      </c>
      <c r="L27" s="6" t="s">
        <v>43</v>
      </c>
    </row>
    <row r="28" spans="2:12" ht="25.5" x14ac:dyDescent="0.2">
      <c r="B28" s="64">
        <v>13101601</v>
      </c>
      <c r="C28" s="65" t="s">
        <v>78</v>
      </c>
      <c r="D28" s="66" t="s">
        <v>38</v>
      </c>
      <c r="E28" s="65" t="s">
        <v>39</v>
      </c>
      <c r="F28" s="65" t="s">
        <v>71</v>
      </c>
      <c r="G28" s="65" t="s">
        <v>41</v>
      </c>
      <c r="H28" s="32">
        <v>2951424</v>
      </c>
      <c r="I28" s="55">
        <f t="shared" si="0"/>
        <v>2951424</v>
      </c>
    </row>
    <row r="29" spans="2:12" x14ac:dyDescent="0.2">
      <c r="B29" s="64">
        <v>25100000</v>
      </c>
      <c r="C29" s="65" t="s">
        <v>88</v>
      </c>
      <c r="D29" s="66"/>
      <c r="E29" s="65"/>
      <c r="F29" s="65"/>
      <c r="G29" s="65"/>
      <c r="H29" s="32">
        <v>4000000</v>
      </c>
      <c r="I29" s="32">
        <f t="shared" si="0"/>
        <v>4000000</v>
      </c>
    </row>
    <row r="30" spans="2:12" x14ac:dyDescent="0.2">
      <c r="B30" s="58">
        <v>76111501</v>
      </c>
      <c r="C30" s="59" t="s">
        <v>49</v>
      </c>
      <c r="D30" s="15" t="s">
        <v>45</v>
      </c>
      <c r="E30" s="60" t="s">
        <v>50</v>
      </c>
      <c r="F30" s="60" t="s">
        <v>40</v>
      </c>
      <c r="G30" s="60" t="s">
        <v>41</v>
      </c>
      <c r="H30" s="48">
        <v>24061313</v>
      </c>
      <c r="I30" s="61">
        <f t="shared" si="0"/>
        <v>24061313</v>
      </c>
      <c r="J30" s="6" t="s">
        <v>42</v>
      </c>
      <c r="K30" s="6" t="s">
        <v>42</v>
      </c>
      <c r="L30" s="6" t="s">
        <v>43</v>
      </c>
    </row>
    <row r="31" spans="2:12" x14ac:dyDescent="0.2">
      <c r="B31" s="58">
        <v>78181507</v>
      </c>
      <c r="C31" s="59" t="s">
        <v>57</v>
      </c>
      <c r="D31" s="15" t="s">
        <v>45</v>
      </c>
      <c r="E31" s="60" t="s">
        <v>39</v>
      </c>
      <c r="F31" s="60" t="s">
        <v>40</v>
      </c>
      <c r="G31" s="60" t="s">
        <v>41</v>
      </c>
      <c r="H31" s="67">
        <v>5000000</v>
      </c>
      <c r="I31" s="61">
        <f t="shared" si="0"/>
        <v>5000000</v>
      </c>
      <c r="J31" s="6" t="s">
        <v>42</v>
      </c>
      <c r="K31" s="6" t="s">
        <v>42</v>
      </c>
      <c r="L31" s="6" t="s">
        <v>43</v>
      </c>
    </row>
    <row r="32" spans="2:12" x14ac:dyDescent="0.2">
      <c r="B32" s="62">
        <v>56111506</v>
      </c>
      <c r="C32" s="60" t="s">
        <v>79</v>
      </c>
      <c r="D32" s="15" t="s">
        <v>38</v>
      </c>
      <c r="E32" s="60" t="s">
        <v>39</v>
      </c>
      <c r="F32" s="60" t="s">
        <v>71</v>
      </c>
      <c r="G32" s="60" t="s">
        <v>41</v>
      </c>
      <c r="H32" s="32">
        <v>4201299</v>
      </c>
      <c r="I32" s="61">
        <f t="shared" si="0"/>
        <v>4201299</v>
      </c>
      <c r="J32" s="6" t="s">
        <v>42</v>
      </c>
      <c r="K32" s="6" t="s">
        <v>42</v>
      </c>
      <c r="L32" s="6" t="s">
        <v>43</v>
      </c>
    </row>
    <row r="33" spans="2:12" x14ac:dyDescent="0.2">
      <c r="B33" s="58">
        <v>55101504</v>
      </c>
      <c r="C33" s="59" t="s">
        <v>69</v>
      </c>
      <c r="D33" s="15" t="s">
        <v>45</v>
      </c>
      <c r="E33" s="60" t="s">
        <v>39</v>
      </c>
      <c r="F33" s="60" t="s">
        <v>40</v>
      </c>
      <c r="G33" s="60" t="s">
        <v>41</v>
      </c>
      <c r="H33" s="68">
        <v>2068842</v>
      </c>
      <c r="I33" s="69">
        <f t="shared" si="0"/>
        <v>2068842</v>
      </c>
      <c r="J33" s="6" t="s">
        <v>42</v>
      </c>
      <c r="K33" s="6" t="s">
        <v>42</v>
      </c>
      <c r="L33" s="6" t="s">
        <v>43</v>
      </c>
    </row>
    <row r="34" spans="2:12" ht="25.5" x14ac:dyDescent="0.2">
      <c r="B34" s="64">
        <v>84131607</v>
      </c>
      <c r="C34" s="59" t="s">
        <v>92</v>
      </c>
      <c r="D34" s="15" t="s">
        <v>45</v>
      </c>
      <c r="E34" s="60" t="s">
        <v>39</v>
      </c>
      <c r="F34" s="60" t="s">
        <v>61</v>
      </c>
      <c r="G34" s="60" t="s">
        <v>41</v>
      </c>
      <c r="H34" s="32">
        <v>116288651</v>
      </c>
      <c r="I34" s="68">
        <f t="shared" si="0"/>
        <v>116288651</v>
      </c>
      <c r="J34" s="6" t="s">
        <v>42</v>
      </c>
      <c r="K34" s="6" t="s">
        <v>42</v>
      </c>
      <c r="L34" s="6" t="s">
        <v>43</v>
      </c>
    </row>
    <row r="35" spans="2:12" x14ac:dyDescent="0.2">
      <c r="B35" s="58">
        <v>81111812</v>
      </c>
      <c r="C35" s="59" t="s">
        <v>60</v>
      </c>
      <c r="D35" s="15" t="s">
        <v>45</v>
      </c>
      <c r="E35" s="60" t="s">
        <v>39</v>
      </c>
      <c r="F35" s="60" t="s">
        <v>40</v>
      </c>
      <c r="G35" s="60" t="s">
        <v>41</v>
      </c>
      <c r="H35" s="32">
        <v>4543248</v>
      </c>
      <c r="I35" s="61">
        <f t="shared" si="0"/>
        <v>4543248</v>
      </c>
      <c r="J35" s="6" t="s">
        <v>42</v>
      </c>
      <c r="K35" s="6" t="s">
        <v>42</v>
      </c>
      <c r="L35" s="6" t="s">
        <v>43</v>
      </c>
    </row>
    <row r="36" spans="2:12" x14ac:dyDescent="0.2">
      <c r="B36" s="70">
        <v>81111504</v>
      </c>
      <c r="C36" s="60" t="s">
        <v>67</v>
      </c>
      <c r="D36" s="15" t="s">
        <v>45</v>
      </c>
      <c r="E36" s="60" t="s">
        <v>39</v>
      </c>
      <c r="F36" s="60" t="s">
        <v>40</v>
      </c>
      <c r="G36" s="60" t="s">
        <v>41</v>
      </c>
      <c r="H36" s="32">
        <v>50134389</v>
      </c>
      <c r="I36" s="61">
        <f t="shared" si="0"/>
        <v>50134389</v>
      </c>
      <c r="J36" s="6" t="s">
        <v>42</v>
      </c>
      <c r="K36" s="6" t="s">
        <v>42</v>
      </c>
      <c r="L36" s="6" t="s">
        <v>43</v>
      </c>
    </row>
    <row r="37" spans="2:12" ht="25.5" x14ac:dyDescent="0.2">
      <c r="B37" s="58">
        <v>81112103</v>
      </c>
      <c r="C37" s="59" t="s">
        <v>91</v>
      </c>
      <c r="D37" s="15" t="s">
        <v>45</v>
      </c>
      <c r="E37" s="60" t="s">
        <v>39</v>
      </c>
      <c r="F37" s="60" t="s">
        <v>40</v>
      </c>
      <c r="G37" s="60" t="s">
        <v>41</v>
      </c>
      <c r="H37" s="32">
        <v>40019800</v>
      </c>
      <c r="I37" s="61">
        <f t="shared" si="0"/>
        <v>40019800</v>
      </c>
      <c r="J37" s="6" t="s">
        <v>42</v>
      </c>
      <c r="K37" s="6" t="s">
        <v>42</v>
      </c>
      <c r="L37" s="6" t="s">
        <v>43</v>
      </c>
    </row>
    <row r="38" spans="2:12" x14ac:dyDescent="0.2">
      <c r="B38" s="58">
        <v>81112208</v>
      </c>
      <c r="C38" s="65" t="s">
        <v>73</v>
      </c>
      <c r="D38" s="15" t="s">
        <v>45</v>
      </c>
      <c r="E38" s="60" t="s">
        <v>39</v>
      </c>
      <c r="F38" s="60" t="s">
        <v>71</v>
      </c>
      <c r="G38" s="60" t="s">
        <v>41</v>
      </c>
      <c r="H38" s="32">
        <v>760000</v>
      </c>
      <c r="I38" s="61">
        <f t="shared" si="0"/>
        <v>760000</v>
      </c>
      <c r="J38" s="6" t="s">
        <v>42</v>
      </c>
      <c r="K38" s="6" t="s">
        <v>42</v>
      </c>
      <c r="L38" s="6" t="s">
        <v>43</v>
      </c>
    </row>
    <row r="39" spans="2:12" ht="24.75" customHeight="1" x14ac:dyDescent="0.2">
      <c r="B39" s="62">
        <v>80111600</v>
      </c>
      <c r="C39" s="71" t="s">
        <v>82</v>
      </c>
      <c r="D39" s="15"/>
      <c r="E39" s="60"/>
      <c r="F39" s="60"/>
      <c r="G39" s="60"/>
      <c r="H39" s="32">
        <v>13703040</v>
      </c>
      <c r="I39" s="61">
        <f t="shared" si="0"/>
        <v>13703040</v>
      </c>
      <c r="J39" s="6"/>
      <c r="K39" s="6"/>
      <c r="L39" s="6"/>
    </row>
    <row r="40" spans="2:12" x14ac:dyDescent="0.2">
      <c r="B40" s="62">
        <v>85110000</v>
      </c>
      <c r="C40" s="2" t="s">
        <v>89</v>
      </c>
      <c r="H40" s="32">
        <v>5000000</v>
      </c>
      <c r="I40" s="55">
        <f t="shared" si="0"/>
        <v>5000000</v>
      </c>
    </row>
    <row r="41" spans="2:12" s="26" customFormat="1" x14ac:dyDescent="0.2">
      <c r="B41" s="62">
        <v>80111600</v>
      </c>
      <c r="C41" s="71" t="s">
        <v>80</v>
      </c>
      <c r="D41" s="15" t="s">
        <v>38</v>
      </c>
      <c r="E41" s="60" t="s">
        <v>39</v>
      </c>
      <c r="F41" s="60" t="s">
        <v>71</v>
      </c>
      <c r="G41" s="60" t="s">
        <v>41</v>
      </c>
      <c r="H41" s="32">
        <v>68698983</v>
      </c>
      <c r="I41" s="55">
        <f t="shared" si="0"/>
        <v>68698983</v>
      </c>
      <c r="J41" s="6" t="s">
        <v>42</v>
      </c>
      <c r="K41" s="6" t="s">
        <v>42</v>
      </c>
      <c r="L41" s="6" t="s">
        <v>43</v>
      </c>
    </row>
    <row r="42" spans="2:12" x14ac:dyDescent="0.2">
      <c r="B42" s="62">
        <v>80111600</v>
      </c>
      <c r="C42" s="60" t="s">
        <v>81</v>
      </c>
      <c r="D42" s="15" t="s">
        <v>45</v>
      </c>
      <c r="E42" s="60" t="s">
        <v>39</v>
      </c>
      <c r="F42" s="60" t="s">
        <v>40</v>
      </c>
      <c r="G42" s="60" t="s">
        <v>41</v>
      </c>
      <c r="H42" s="32">
        <v>3786585</v>
      </c>
      <c r="I42" s="55">
        <f t="shared" si="0"/>
        <v>3786585</v>
      </c>
      <c r="J42" s="6" t="s">
        <v>42</v>
      </c>
      <c r="K42" s="6" t="s">
        <v>42</v>
      </c>
      <c r="L42" s="6" t="s">
        <v>43</v>
      </c>
    </row>
    <row r="43" spans="2:12" x14ac:dyDescent="0.2">
      <c r="B43" s="62">
        <v>80101604</v>
      </c>
      <c r="C43" s="60" t="s">
        <v>70</v>
      </c>
      <c r="D43" s="15"/>
      <c r="E43" s="60"/>
      <c r="F43" s="60"/>
      <c r="G43" s="60"/>
      <c r="H43" s="32">
        <v>21900000</v>
      </c>
      <c r="I43" s="55">
        <f t="shared" si="0"/>
        <v>21900000</v>
      </c>
      <c r="J43" s="6"/>
      <c r="K43" s="6"/>
      <c r="L43" s="6"/>
    </row>
    <row r="44" spans="2:12" x14ac:dyDescent="0.2">
      <c r="B44" s="62">
        <v>56110000</v>
      </c>
      <c r="C44" s="60" t="s">
        <v>90</v>
      </c>
      <c r="D44" s="15"/>
      <c r="E44" s="60"/>
      <c r="F44" s="60"/>
      <c r="G44" s="60"/>
      <c r="H44" s="32">
        <v>20000000</v>
      </c>
      <c r="I44" s="55">
        <f t="shared" si="0"/>
        <v>20000000</v>
      </c>
      <c r="J44" s="6"/>
      <c r="K44" s="6"/>
      <c r="L44" s="6"/>
    </row>
    <row r="45" spans="2:12" ht="25.5" x14ac:dyDescent="0.2">
      <c r="B45" s="58">
        <v>43231503</v>
      </c>
      <c r="C45" s="51" t="s">
        <v>86</v>
      </c>
      <c r="D45" s="15" t="s">
        <v>45</v>
      </c>
      <c r="E45" s="60" t="s">
        <v>39</v>
      </c>
      <c r="F45" s="60" t="s">
        <v>40</v>
      </c>
      <c r="G45" s="60" t="s">
        <v>41</v>
      </c>
      <c r="H45" s="32">
        <v>33368195</v>
      </c>
      <c r="I45" s="61">
        <f t="shared" si="0"/>
        <v>33368195</v>
      </c>
      <c r="J45" s="6" t="s">
        <v>42</v>
      </c>
      <c r="K45" s="6" t="s">
        <v>42</v>
      </c>
      <c r="L45" s="6" t="s">
        <v>43</v>
      </c>
    </row>
    <row r="46" spans="2:12" x14ac:dyDescent="0.2">
      <c r="B46" s="58">
        <v>82101802</v>
      </c>
      <c r="C46" s="59" t="s">
        <v>44</v>
      </c>
      <c r="D46" s="15" t="s">
        <v>45</v>
      </c>
      <c r="E46" s="60" t="s">
        <v>46</v>
      </c>
      <c r="F46" s="60" t="s">
        <v>47</v>
      </c>
      <c r="G46" s="60" t="s">
        <v>41</v>
      </c>
      <c r="H46" s="48">
        <v>182805368</v>
      </c>
      <c r="I46" s="61">
        <f t="shared" si="0"/>
        <v>182805368</v>
      </c>
      <c r="J46" s="6" t="s">
        <v>42</v>
      </c>
      <c r="K46" s="6" t="s">
        <v>42</v>
      </c>
      <c r="L46" s="6" t="s">
        <v>43</v>
      </c>
    </row>
    <row r="47" spans="2:12" x14ac:dyDescent="0.2">
      <c r="B47" s="58">
        <v>82101802</v>
      </c>
      <c r="C47" s="59" t="s">
        <v>48</v>
      </c>
      <c r="D47" s="15" t="s">
        <v>45</v>
      </c>
      <c r="E47" s="60" t="s">
        <v>46</v>
      </c>
      <c r="F47" s="60" t="s">
        <v>47</v>
      </c>
      <c r="G47" s="60" t="s">
        <v>41</v>
      </c>
      <c r="H47" s="48">
        <v>97194632</v>
      </c>
      <c r="I47" s="61">
        <f t="shared" si="0"/>
        <v>97194632</v>
      </c>
      <c r="J47" s="6"/>
      <c r="K47" s="6"/>
      <c r="L47" s="6"/>
    </row>
    <row r="48" spans="2:12" x14ac:dyDescent="0.2">
      <c r="B48" s="58">
        <v>82101801</v>
      </c>
      <c r="C48" s="59" t="s">
        <v>37</v>
      </c>
      <c r="D48" s="15" t="s">
        <v>38</v>
      </c>
      <c r="E48" s="60" t="s">
        <v>39</v>
      </c>
      <c r="F48" s="60" t="s">
        <v>40</v>
      </c>
      <c r="G48" s="60" t="s">
        <v>41</v>
      </c>
      <c r="H48" s="46">
        <v>400000000</v>
      </c>
      <c r="I48" s="61">
        <f t="shared" si="0"/>
        <v>400000000</v>
      </c>
      <c r="J48" s="6" t="s">
        <v>42</v>
      </c>
      <c r="K48" s="6" t="s">
        <v>42</v>
      </c>
      <c r="L48" s="6" t="s">
        <v>43</v>
      </c>
    </row>
    <row r="49" spans="2:12" x14ac:dyDescent="0.2">
      <c r="B49" s="58">
        <v>82121509</v>
      </c>
      <c r="C49" s="59" t="s">
        <v>65</v>
      </c>
      <c r="D49" s="15" t="s">
        <v>45</v>
      </c>
      <c r="E49" s="60" t="s">
        <v>39</v>
      </c>
      <c r="F49" s="60" t="s">
        <v>66</v>
      </c>
      <c r="G49" s="60" t="s">
        <v>41</v>
      </c>
      <c r="H49" s="32">
        <v>1784000000</v>
      </c>
      <c r="I49" s="55">
        <f t="shared" si="0"/>
        <v>1784000000</v>
      </c>
      <c r="J49" s="6" t="s">
        <v>42</v>
      </c>
      <c r="K49" s="6" t="s">
        <v>42</v>
      </c>
      <c r="L49" s="6" t="s">
        <v>43</v>
      </c>
    </row>
    <row r="50" spans="2:12" x14ac:dyDescent="0.2">
      <c r="B50" s="58">
        <v>78102201</v>
      </c>
      <c r="C50" s="59" t="s">
        <v>68</v>
      </c>
      <c r="D50" s="15" t="s">
        <v>45</v>
      </c>
      <c r="E50" s="60" t="s">
        <v>39</v>
      </c>
      <c r="F50" s="60" t="s">
        <v>40</v>
      </c>
      <c r="G50" s="60" t="s">
        <v>41</v>
      </c>
      <c r="H50" s="67">
        <v>2444587</v>
      </c>
      <c r="I50" s="61">
        <f t="shared" si="0"/>
        <v>2444587</v>
      </c>
      <c r="J50" s="6" t="s">
        <v>42</v>
      </c>
      <c r="K50" s="6" t="s">
        <v>42</v>
      </c>
      <c r="L50" s="6" t="s">
        <v>43</v>
      </c>
    </row>
    <row r="51" spans="2:12" x14ac:dyDescent="0.2">
      <c r="B51" s="58">
        <v>90101501</v>
      </c>
      <c r="C51" s="59" t="s">
        <v>55</v>
      </c>
      <c r="D51" s="15" t="s">
        <v>45</v>
      </c>
      <c r="E51" s="60" t="s">
        <v>56</v>
      </c>
      <c r="F51" s="60" t="s">
        <v>40</v>
      </c>
      <c r="G51" s="60" t="s">
        <v>54</v>
      </c>
      <c r="H51" s="67">
        <v>5180000</v>
      </c>
      <c r="I51" s="61">
        <f t="shared" si="0"/>
        <v>5180000</v>
      </c>
      <c r="J51" s="6" t="s">
        <v>42</v>
      </c>
      <c r="K51" s="6" t="s">
        <v>42</v>
      </c>
      <c r="L51" s="6" t="s">
        <v>43</v>
      </c>
    </row>
    <row r="52" spans="2:12" ht="13.5" thickBot="1" x14ac:dyDescent="0.25">
      <c r="B52" s="58">
        <v>43232801</v>
      </c>
      <c r="C52" s="60" t="s">
        <v>59</v>
      </c>
      <c r="D52" s="15" t="s">
        <v>45</v>
      </c>
      <c r="E52" s="60" t="s">
        <v>39</v>
      </c>
      <c r="F52" s="60" t="s">
        <v>40</v>
      </c>
      <c r="G52" s="72" t="s">
        <v>41</v>
      </c>
      <c r="H52" s="32">
        <v>1225827</v>
      </c>
      <c r="I52" s="73">
        <f t="shared" si="0"/>
        <v>1225827</v>
      </c>
      <c r="J52" s="6" t="s">
        <v>42</v>
      </c>
      <c r="K52" s="6" t="s">
        <v>42</v>
      </c>
      <c r="L52" s="6" t="s">
        <v>43</v>
      </c>
    </row>
    <row r="53" spans="2:12" x14ac:dyDescent="0.2">
      <c r="B53" s="58">
        <v>81141504</v>
      </c>
      <c r="C53" s="59" t="s">
        <v>63</v>
      </c>
      <c r="D53" s="15" t="s">
        <v>45</v>
      </c>
      <c r="E53" s="60" t="s">
        <v>39</v>
      </c>
      <c r="F53" s="60" t="s">
        <v>40</v>
      </c>
      <c r="G53" s="60" t="s">
        <v>41</v>
      </c>
      <c r="H53" s="32">
        <v>8601392</v>
      </c>
      <c r="I53" s="61">
        <f t="shared" si="0"/>
        <v>8601392</v>
      </c>
      <c r="J53" s="6" t="s">
        <v>42</v>
      </c>
      <c r="K53" s="6" t="s">
        <v>42</v>
      </c>
      <c r="L53" s="6" t="s">
        <v>43</v>
      </c>
    </row>
    <row r="54" spans="2:12" x14ac:dyDescent="0.2">
      <c r="B54" s="58">
        <v>81101703</v>
      </c>
      <c r="C54" s="59" t="s">
        <v>62</v>
      </c>
      <c r="D54" s="15" t="s">
        <v>45</v>
      </c>
      <c r="E54" s="60" t="s">
        <v>39</v>
      </c>
      <c r="F54" s="60" t="s">
        <v>40</v>
      </c>
      <c r="G54" s="60" t="s">
        <v>41</v>
      </c>
      <c r="H54" s="32">
        <v>8850870</v>
      </c>
      <c r="I54" s="61">
        <f t="shared" si="0"/>
        <v>8850870</v>
      </c>
      <c r="J54" s="6" t="s">
        <v>42</v>
      </c>
      <c r="K54" s="6" t="s">
        <v>42</v>
      </c>
      <c r="L54" s="6" t="s">
        <v>43</v>
      </c>
    </row>
    <row r="55" spans="2:12" x14ac:dyDescent="0.2">
      <c r="B55" s="58">
        <v>80111614</v>
      </c>
      <c r="C55" s="59" t="s">
        <v>72</v>
      </c>
      <c r="D55" s="15" t="s">
        <v>45</v>
      </c>
      <c r="E55" s="60" t="s">
        <v>39</v>
      </c>
      <c r="F55" s="60" t="s">
        <v>47</v>
      </c>
      <c r="G55" s="60" t="s">
        <v>41</v>
      </c>
      <c r="H55" s="32">
        <v>18192762</v>
      </c>
      <c r="I55" s="61">
        <f t="shared" si="0"/>
        <v>18192762</v>
      </c>
      <c r="J55" s="6" t="s">
        <v>42</v>
      </c>
      <c r="K55" s="6" t="s">
        <v>42</v>
      </c>
      <c r="L55" s="6" t="s">
        <v>43</v>
      </c>
    </row>
    <row r="56" spans="2:12" ht="25.5" x14ac:dyDescent="0.2">
      <c r="B56" s="58">
        <v>83121701</v>
      </c>
      <c r="C56" s="74" t="s">
        <v>52</v>
      </c>
      <c r="D56" s="15" t="s">
        <v>45</v>
      </c>
      <c r="E56" s="60" t="s">
        <v>39</v>
      </c>
      <c r="F56" s="60" t="s">
        <v>53</v>
      </c>
      <c r="G56" s="60" t="s">
        <v>54</v>
      </c>
      <c r="H56" s="49">
        <v>159700927</v>
      </c>
      <c r="I56" s="75">
        <f t="shared" si="0"/>
        <v>159700927</v>
      </c>
      <c r="J56" s="6" t="s">
        <v>42</v>
      </c>
      <c r="K56" s="6" t="s">
        <v>42</v>
      </c>
      <c r="L56" s="6" t="s">
        <v>43</v>
      </c>
    </row>
    <row r="57" spans="2:12" x14ac:dyDescent="0.2">
      <c r="H57" s="36">
        <f>SUM(H22:H56)</f>
        <v>3106588212</v>
      </c>
    </row>
    <row r="59" spans="2:12" x14ac:dyDescent="0.2">
      <c r="H59" s="36">
        <f>+H57</f>
        <v>3106588212</v>
      </c>
    </row>
    <row r="60" spans="2:12" x14ac:dyDescent="0.2">
      <c r="H60" s="36">
        <v>3106588212</v>
      </c>
    </row>
    <row r="62" spans="2:12" x14ac:dyDescent="0.2">
      <c r="H62" s="36">
        <f>+H60-H59</f>
        <v>0</v>
      </c>
    </row>
    <row r="74" spans="2:12" s="26" customFormat="1" x14ac:dyDescent="0.2">
      <c r="B74" s="53">
        <v>14111532</v>
      </c>
      <c r="C74" s="27" t="s">
        <v>74</v>
      </c>
      <c r="D74" s="54" t="s">
        <v>45</v>
      </c>
      <c r="E74" s="27" t="s">
        <v>39</v>
      </c>
      <c r="F74" s="27" t="s">
        <v>71</v>
      </c>
      <c r="G74" s="27" t="s">
        <v>41</v>
      </c>
      <c r="H74" s="52"/>
      <c r="I74" s="50"/>
      <c r="J74" s="6" t="s">
        <v>42</v>
      </c>
      <c r="K74" s="6" t="s">
        <v>42</v>
      </c>
      <c r="L74" s="6" t="s">
        <v>43</v>
      </c>
    </row>
    <row r="75" spans="2:12" x14ac:dyDescent="0.2">
      <c r="B75" s="23">
        <v>44121904</v>
      </c>
      <c r="C75" s="24" t="s">
        <v>75</v>
      </c>
      <c r="D75" s="25" t="s">
        <v>38</v>
      </c>
      <c r="E75" s="6" t="s">
        <v>39</v>
      </c>
      <c r="F75" s="6" t="s">
        <v>71</v>
      </c>
      <c r="G75" s="6" t="s">
        <v>41</v>
      </c>
      <c r="H75" s="52"/>
      <c r="I75" s="47">
        <f t="shared" ref="I75:I76" si="1">+H75</f>
        <v>0</v>
      </c>
      <c r="J75" s="6"/>
      <c r="K75" s="6"/>
      <c r="L75" s="6" t="s">
        <v>43</v>
      </c>
    </row>
    <row r="76" spans="2:12" x14ac:dyDescent="0.2">
      <c r="B76" s="23">
        <v>82121701</v>
      </c>
      <c r="C76" s="24" t="s">
        <v>76</v>
      </c>
      <c r="D76" s="25" t="s">
        <v>77</v>
      </c>
      <c r="E76" s="6" t="s">
        <v>39</v>
      </c>
      <c r="F76" s="6" t="s">
        <v>71</v>
      </c>
      <c r="G76" s="6" t="s">
        <v>41</v>
      </c>
      <c r="H76" s="52"/>
      <c r="I76" s="47">
        <f t="shared" si="1"/>
        <v>0</v>
      </c>
      <c r="J76" s="6"/>
      <c r="K76" s="6"/>
      <c r="L76" s="6" t="s">
        <v>43</v>
      </c>
    </row>
    <row r="77" spans="2:12" s="28" customFormat="1" x14ac:dyDescent="0.2">
      <c r="J77" s="27" t="s">
        <v>42</v>
      </c>
      <c r="K77" s="27" t="s">
        <v>42</v>
      </c>
      <c r="L77" s="27" t="s">
        <v>43</v>
      </c>
    </row>
    <row r="78" spans="2:12" ht="19.5" customHeight="1" x14ac:dyDescent="0.2"/>
    <row r="82" spans="1:12" x14ac:dyDescent="0.2">
      <c r="H82" s="29">
        <f>SUM(H30:H81)</f>
        <v>12401495346</v>
      </c>
    </row>
    <row r="83" spans="1:12" x14ac:dyDescent="0.2">
      <c r="B83" s="30"/>
      <c r="C83" s="4"/>
      <c r="D83" s="4"/>
      <c r="G83" s="31"/>
      <c r="H83" s="32">
        <f>SUM(H30:H81)</f>
        <v>12401495346</v>
      </c>
      <c r="I83" s="33"/>
      <c r="J83" s="31"/>
      <c r="K83" s="31"/>
      <c r="L83" s="31"/>
    </row>
    <row r="84" spans="1:12" x14ac:dyDescent="0.2">
      <c r="B84" s="30"/>
      <c r="C84" s="4"/>
      <c r="D84" s="4"/>
      <c r="G84" s="31"/>
      <c r="H84" s="34"/>
      <c r="I84" s="33"/>
      <c r="J84" s="31"/>
      <c r="K84" s="31"/>
      <c r="L84" s="31"/>
    </row>
    <row r="85" spans="1:12" x14ac:dyDescent="0.2">
      <c r="B85" s="30"/>
      <c r="C85" s="4"/>
      <c r="D85" s="4"/>
      <c r="G85" s="31"/>
      <c r="H85" s="34"/>
      <c r="I85" s="33"/>
      <c r="J85" s="31"/>
      <c r="K85" s="31"/>
      <c r="L85" s="31"/>
    </row>
    <row r="86" spans="1:12" x14ac:dyDescent="0.2">
      <c r="B86" s="30"/>
      <c r="C86" s="4"/>
      <c r="D86" s="4"/>
      <c r="G86" s="31"/>
      <c r="H86" s="34"/>
      <c r="I86" s="33"/>
      <c r="J86" s="31"/>
      <c r="K86" s="31"/>
      <c r="L86" s="31"/>
    </row>
    <row r="87" spans="1:12" x14ac:dyDescent="0.2">
      <c r="B87" s="94" t="s">
        <v>83</v>
      </c>
      <c r="C87" s="94"/>
      <c r="D87" s="4"/>
      <c r="E87" s="35"/>
      <c r="H87" s="36"/>
    </row>
    <row r="88" spans="1:12" ht="12.75" customHeight="1" x14ac:dyDescent="0.2">
      <c r="B88" s="21" t="s">
        <v>27</v>
      </c>
      <c r="C88" s="21" t="s">
        <v>84</v>
      </c>
      <c r="D88" s="37" t="s">
        <v>36</v>
      </c>
      <c r="E88" s="38"/>
      <c r="F88" s="38"/>
      <c r="H88" s="36">
        <f>+H87-H83</f>
        <v>-12401495346</v>
      </c>
      <c r="I88" s="39"/>
    </row>
    <row r="89" spans="1:12" ht="27.75" customHeight="1" x14ac:dyDescent="0.2">
      <c r="A89" s="40" t="s">
        <v>85</v>
      </c>
      <c r="B89" s="41"/>
      <c r="C89" s="41"/>
      <c r="D89" s="41"/>
      <c r="E89" s="26"/>
      <c r="F89" s="26"/>
      <c r="H89" s="42" t="str">
        <f>+C12</f>
        <v>3,106,588,212</v>
      </c>
      <c r="I89" s="2"/>
    </row>
    <row r="90" spans="1:12" x14ac:dyDescent="0.2">
      <c r="H90" s="43"/>
      <c r="I90" s="2"/>
    </row>
    <row r="91" spans="1:12" x14ac:dyDescent="0.2">
      <c r="B91" s="44"/>
      <c r="C91" s="43">
        <v>3106588212</v>
      </c>
      <c r="I91" s="2"/>
    </row>
    <row r="92" spans="1:12" x14ac:dyDescent="0.2">
      <c r="B92" s="44"/>
      <c r="C92" s="2">
        <v>3082110368</v>
      </c>
      <c r="I92" s="2"/>
    </row>
    <row r="93" spans="1:12" x14ac:dyDescent="0.2">
      <c r="C93" s="45">
        <f>+C91-C92</f>
        <v>24477844</v>
      </c>
      <c r="I93" s="2"/>
    </row>
    <row r="94" spans="1:12" x14ac:dyDescent="0.2">
      <c r="C94" s="56">
        <v>25000000</v>
      </c>
    </row>
    <row r="95" spans="1:12" x14ac:dyDescent="0.2">
      <c r="C95" s="57">
        <f>+C92+C94</f>
        <v>3107110368</v>
      </c>
    </row>
  </sheetData>
  <mergeCells count="4">
    <mergeCell ref="F5:I9"/>
    <mergeCell ref="F11:I15"/>
    <mergeCell ref="C17:D17"/>
    <mergeCell ref="B87:C87"/>
  </mergeCells>
  <dataValidations count="5">
    <dataValidation type="list" allowBlank="1" showInputMessage="1" showErrorMessage="1" sqref="WVJ983090:WVJ983125 D65586:D65621 IX65586:IX65621 ST65586:ST65621 ACP65586:ACP65621 AML65586:AML65621 AWH65586:AWH65621 BGD65586:BGD65621 BPZ65586:BPZ65621 BZV65586:BZV65621 CJR65586:CJR65621 CTN65586:CTN65621 DDJ65586:DDJ65621 DNF65586:DNF65621 DXB65586:DXB65621 EGX65586:EGX65621 EQT65586:EQT65621 FAP65586:FAP65621 FKL65586:FKL65621 FUH65586:FUH65621 GED65586:GED65621 GNZ65586:GNZ65621 GXV65586:GXV65621 HHR65586:HHR65621 HRN65586:HRN65621 IBJ65586:IBJ65621 ILF65586:ILF65621 IVB65586:IVB65621 JEX65586:JEX65621 JOT65586:JOT65621 JYP65586:JYP65621 KIL65586:KIL65621 KSH65586:KSH65621 LCD65586:LCD65621 LLZ65586:LLZ65621 LVV65586:LVV65621 MFR65586:MFR65621 MPN65586:MPN65621 MZJ65586:MZJ65621 NJF65586:NJF65621 NTB65586:NTB65621 OCX65586:OCX65621 OMT65586:OMT65621 OWP65586:OWP65621 PGL65586:PGL65621 PQH65586:PQH65621 QAD65586:QAD65621 QJZ65586:QJZ65621 QTV65586:QTV65621 RDR65586:RDR65621 RNN65586:RNN65621 RXJ65586:RXJ65621 SHF65586:SHF65621 SRB65586:SRB65621 TAX65586:TAX65621 TKT65586:TKT65621 TUP65586:TUP65621 UEL65586:UEL65621 UOH65586:UOH65621 UYD65586:UYD65621 VHZ65586:VHZ65621 VRV65586:VRV65621 WBR65586:WBR65621 WLN65586:WLN65621 WVJ65586:WVJ65621 D131122:D131157 IX131122:IX131157 ST131122:ST131157 ACP131122:ACP131157 AML131122:AML131157 AWH131122:AWH131157 BGD131122:BGD131157 BPZ131122:BPZ131157 BZV131122:BZV131157 CJR131122:CJR131157 CTN131122:CTN131157 DDJ131122:DDJ131157 DNF131122:DNF131157 DXB131122:DXB131157 EGX131122:EGX131157 EQT131122:EQT131157 FAP131122:FAP131157 FKL131122:FKL131157 FUH131122:FUH131157 GED131122:GED131157 GNZ131122:GNZ131157 GXV131122:GXV131157 HHR131122:HHR131157 HRN131122:HRN131157 IBJ131122:IBJ131157 ILF131122:ILF131157 IVB131122:IVB131157 JEX131122:JEX131157 JOT131122:JOT131157 JYP131122:JYP131157 KIL131122:KIL131157 KSH131122:KSH131157 LCD131122:LCD131157 LLZ131122:LLZ131157 LVV131122:LVV131157 MFR131122:MFR131157 MPN131122:MPN131157 MZJ131122:MZJ131157 NJF131122:NJF131157 NTB131122:NTB131157 OCX131122:OCX131157 OMT131122:OMT131157 OWP131122:OWP131157 PGL131122:PGL131157 PQH131122:PQH131157 QAD131122:QAD131157 QJZ131122:QJZ131157 QTV131122:QTV131157 RDR131122:RDR131157 RNN131122:RNN131157 RXJ131122:RXJ131157 SHF131122:SHF131157 SRB131122:SRB131157 TAX131122:TAX131157 TKT131122:TKT131157 TUP131122:TUP131157 UEL131122:UEL131157 UOH131122:UOH131157 UYD131122:UYD131157 VHZ131122:VHZ131157 VRV131122:VRV131157 WBR131122:WBR131157 WLN131122:WLN131157 WVJ131122:WVJ131157 D196658:D196693 IX196658:IX196693 ST196658:ST196693 ACP196658:ACP196693 AML196658:AML196693 AWH196658:AWH196693 BGD196658:BGD196693 BPZ196658:BPZ196693 BZV196658:BZV196693 CJR196658:CJR196693 CTN196658:CTN196693 DDJ196658:DDJ196693 DNF196658:DNF196693 DXB196658:DXB196693 EGX196658:EGX196693 EQT196658:EQT196693 FAP196658:FAP196693 FKL196658:FKL196693 FUH196658:FUH196693 GED196658:GED196693 GNZ196658:GNZ196693 GXV196658:GXV196693 HHR196658:HHR196693 HRN196658:HRN196693 IBJ196658:IBJ196693 ILF196658:ILF196693 IVB196658:IVB196693 JEX196658:JEX196693 JOT196658:JOT196693 JYP196658:JYP196693 KIL196658:KIL196693 KSH196658:KSH196693 LCD196658:LCD196693 LLZ196658:LLZ196693 LVV196658:LVV196693 MFR196658:MFR196693 MPN196658:MPN196693 MZJ196658:MZJ196693 NJF196658:NJF196693 NTB196658:NTB196693 OCX196658:OCX196693 OMT196658:OMT196693 OWP196658:OWP196693 PGL196658:PGL196693 PQH196658:PQH196693 QAD196658:QAD196693 QJZ196658:QJZ196693 QTV196658:QTV196693 RDR196658:RDR196693 RNN196658:RNN196693 RXJ196658:RXJ196693 SHF196658:SHF196693 SRB196658:SRB196693 TAX196658:TAX196693 TKT196658:TKT196693 TUP196658:TUP196693 UEL196658:UEL196693 UOH196658:UOH196693 UYD196658:UYD196693 VHZ196658:VHZ196693 VRV196658:VRV196693 WBR196658:WBR196693 WLN196658:WLN196693 WVJ196658:WVJ196693 D262194:D262229 IX262194:IX262229 ST262194:ST262229 ACP262194:ACP262229 AML262194:AML262229 AWH262194:AWH262229 BGD262194:BGD262229 BPZ262194:BPZ262229 BZV262194:BZV262229 CJR262194:CJR262229 CTN262194:CTN262229 DDJ262194:DDJ262229 DNF262194:DNF262229 DXB262194:DXB262229 EGX262194:EGX262229 EQT262194:EQT262229 FAP262194:FAP262229 FKL262194:FKL262229 FUH262194:FUH262229 GED262194:GED262229 GNZ262194:GNZ262229 GXV262194:GXV262229 HHR262194:HHR262229 HRN262194:HRN262229 IBJ262194:IBJ262229 ILF262194:ILF262229 IVB262194:IVB262229 JEX262194:JEX262229 JOT262194:JOT262229 JYP262194:JYP262229 KIL262194:KIL262229 KSH262194:KSH262229 LCD262194:LCD262229 LLZ262194:LLZ262229 LVV262194:LVV262229 MFR262194:MFR262229 MPN262194:MPN262229 MZJ262194:MZJ262229 NJF262194:NJF262229 NTB262194:NTB262229 OCX262194:OCX262229 OMT262194:OMT262229 OWP262194:OWP262229 PGL262194:PGL262229 PQH262194:PQH262229 QAD262194:QAD262229 QJZ262194:QJZ262229 QTV262194:QTV262229 RDR262194:RDR262229 RNN262194:RNN262229 RXJ262194:RXJ262229 SHF262194:SHF262229 SRB262194:SRB262229 TAX262194:TAX262229 TKT262194:TKT262229 TUP262194:TUP262229 UEL262194:UEL262229 UOH262194:UOH262229 UYD262194:UYD262229 VHZ262194:VHZ262229 VRV262194:VRV262229 WBR262194:WBR262229 WLN262194:WLN262229 WVJ262194:WVJ262229 D327730:D327765 IX327730:IX327765 ST327730:ST327765 ACP327730:ACP327765 AML327730:AML327765 AWH327730:AWH327765 BGD327730:BGD327765 BPZ327730:BPZ327765 BZV327730:BZV327765 CJR327730:CJR327765 CTN327730:CTN327765 DDJ327730:DDJ327765 DNF327730:DNF327765 DXB327730:DXB327765 EGX327730:EGX327765 EQT327730:EQT327765 FAP327730:FAP327765 FKL327730:FKL327765 FUH327730:FUH327765 GED327730:GED327765 GNZ327730:GNZ327765 GXV327730:GXV327765 HHR327730:HHR327765 HRN327730:HRN327765 IBJ327730:IBJ327765 ILF327730:ILF327765 IVB327730:IVB327765 JEX327730:JEX327765 JOT327730:JOT327765 JYP327730:JYP327765 KIL327730:KIL327765 KSH327730:KSH327765 LCD327730:LCD327765 LLZ327730:LLZ327765 LVV327730:LVV327765 MFR327730:MFR327765 MPN327730:MPN327765 MZJ327730:MZJ327765 NJF327730:NJF327765 NTB327730:NTB327765 OCX327730:OCX327765 OMT327730:OMT327765 OWP327730:OWP327765 PGL327730:PGL327765 PQH327730:PQH327765 QAD327730:QAD327765 QJZ327730:QJZ327765 QTV327730:QTV327765 RDR327730:RDR327765 RNN327730:RNN327765 RXJ327730:RXJ327765 SHF327730:SHF327765 SRB327730:SRB327765 TAX327730:TAX327765 TKT327730:TKT327765 TUP327730:TUP327765 UEL327730:UEL327765 UOH327730:UOH327765 UYD327730:UYD327765 VHZ327730:VHZ327765 VRV327730:VRV327765 WBR327730:WBR327765 WLN327730:WLN327765 WVJ327730:WVJ327765 D393266:D393301 IX393266:IX393301 ST393266:ST393301 ACP393266:ACP393301 AML393266:AML393301 AWH393266:AWH393301 BGD393266:BGD393301 BPZ393266:BPZ393301 BZV393266:BZV393301 CJR393266:CJR393301 CTN393266:CTN393301 DDJ393266:DDJ393301 DNF393266:DNF393301 DXB393266:DXB393301 EGX393266:EGX393301 EQT393266:EQT393301 FAP393266:FAP393301 FKL393266:FKL393301 FUH393266:FUH393301 GED393266:GED393301 GNZ393266:GNZ393301 GXV393266:GXV393301 HHR393266:HHR393301 HRN393266:HRN393301 IBJ393266:IBJ393301 ILF393266:ILF393301 IVB393266:IVB393301 JEX393266:JEX393301 JOT393266:JOT393301 JYP393266:JYP393301 KIL393266:KIL393301 KSH393266:KSH393301 LCD393266:LCD393301 LLZ393266:LLZ393301 LVV393266:LVV393301 MFR393266:MFR393301 MPN393266:MPN393301 MZJ393266:MZJ393301 NJF393266:NJF393301 NTB393266:NTB393301 OCX393266:OCX393301 OMT393266:OMT393301 OWP393266:OWP393301 PGL393266:PGL393301 PQH393266:PQH393301 QAD393266:QAD393301 QJZ393266:QJZ393301 QTV393266:QTV393301 RDR393266:RDR393301 RNN393266:RNN393301 RXJ393266:RXJ393301 SHF393266:SHF393301 SRB393266:SRB393301 TAX393266:TAX393301 TKT393266:TKT393301 TUP393266:TUP393301 UEL393266:UEL393301 UOH393266:UOH393301 UYD393266:UYD393301 VHZ393266:VHZ393301 VRV393266:VRV393301 WBR393266:WBR393301 WLN393266:WLN393301 WVJ393266:WVJ393301 D458802:D458837 IX458802:IX458837 ST458802:ST458837 ACP458802:ACP458837 AML458802:AML458837 AWH458802:AWH458837 BGD458802:BGD458837 BPZ458802:BPZ458837 BZV458802:BZV458837 CJR458802:CJR458837 CTN458802:CTN458837 DDJ458802:DDJ458837 DNF458802:DNF458837 DXB458802:DXB458837 EGX458802:EGX458837 EQT458802:EQT458837 FAP458802:FAP458837 FKL458802:FKL458837 FUH458802:FUH458837 GED458802:GED458837 GNZ458802:GNZ458837 GXV458802:GXV458837 HHR458802:HHR458837 HRN458802:HRN458837 IBJ458802:IBJ458837 ILF458802:ILF458837 IVB458802:IVB458837 JEX458802:JEX458837 JOT458802:JOT458837 JYP458802:JYP458837 KIL458802:KIL458837 KSH458802:KSH458837 LCD458802:LCD458837 LLZ458802:LLZ458837 LVV458802:LVV458837 MFR458802:MFR458837 MPN458802:MPN458837 MZJ458802:MZJ458837 NJF458802:NJF458837 NTB458802:NTB458837 OCX458802:OCX458837 OMT458802:OMT458837 OWP458802:OWP458837 PGL458802:PGL458837 PQH458802:PQH458837 QAD458802:QAD458837 QJZ458802:QJZ458837 QTV458802:QTV458837 RDR458802:RDR458837 RNN458802:RNN458837 RXJ458802:RXJ458837 SHF458802:SHF458837 SRB458802:SRB458837 TAX458802:TAX458837 TKT458802:TKT458837 TUP458802:TUP458837 UEL458802:UEL458837 UOH458802:UOH458837 UYD458802:UYD458837 VHZ458802:VHZ458837 VRV458802:VRV458837 WBR458802:WBR458837 WLN458802:WLN458837 WVJ458802:WVJ458837 D524338:D524373 IX524338:IX524373 ST524338:ST524373 ACP524338:ACP524373 AML524338:AML524373 AWH524338:AWH524373 BGD524338:BGD524373 BPZ524338:BPZ524373 BZV524338:BZV524373 CJR524338:CJR524373 CTN524338:CTN524373 DDJ524338:DDJ524373 DNF524338:DNF524373 DXB524338:DXB524373 EGX524338:EGX524373 EQT524338:EQT524373 FAP524338:FAP524373 FKL524338:FKL524373 FUH524338:FUH524373 GED524338:GED524373 GNZ524338:GNZ524373 GXV524338:GXV524373 HHR524338:HHR524373 HRN524338:HRN524373 IBJ524338:IBJ524373 ILF524338:ILF524373 IVB524338:IVB524373 JEX524338:JEX524373 JOT524338:JOT524373 JYP524338:JYP524373 KIL524338:KIL524373 KSH524338:KSH524373 LCD524338:LCD524373 LLZ524338:LLZ524373 LVV524338:LVV524373 MFR524338:MFR524373 MPN524338:MPN524373 MZJ524338:MZJ524373 NJF524338:NJF524373 NTB524338:NTB524373 OCX524338:OCX524373 OMT524338:OMT524373 OWP524338:OWP524373 PGL524338:PGL524373 PQH524338:PQH524373 QAD524338:QAD524373 QJZ524338:QJZ524373 QTV524338:QTV524373 RDR524338:RDR524373 RNN524338:RNN524373 RXJ524338:RXJ524373 SHF524338:SHF524373 SRB524338:SRB524373 TAX524338:TAX524373 TKT524338:TKT524373 TUP524338:TUP524373 UEL524338:UEL524373 UOH524338:UOH524373 UYD524338:UYD524373 VHZ524338:VHZ524373 VRV524338:VRV524373 WBR524338:WBR524373 WLN524338:WLN524373 WVJ524338:WVJ524373 D589874:D589909 IX589874:IX589909 ST589874:ST589909 ACP589874:ACP589909 AML589874:AML589909 AWH589874:AWH589909 BGD589874:BGD589909 BPZ589874:BPZ589909 BZV589874:BZV589909 CJR589874:CJR589909 CTN589874:CTN589909 DDJ589874:DDJ589909 DNF589874:DNF589909 DXB589874:DXB589909 EGX589874:EGX589909 EQT589874:EQT589909 FAP589874:FAP589909 FKL589874:FKL589909 FUH589874:FUH589909 GED589874:GED589909 GNZ589874:GNZ589909 GXV589874:GXV589909 HHR589874:HHR589909 HRN589874:HRN589909 IBJ589874:IBJ589909 ILF589874:ILF589909 IVB589874:IVB589909 JEX589874:JEX589909 JOT589874:JOT589909 JYP589874:JYP589909 KIL589874:KIL589909 KSH589874:KSH589909 LCD589874:LCD589909 LLZ589874:LLZ589909 LVV589874:LVV589909 MFR589874:MFR589909 MPN589874:MPN589909 MZJ589874:MZJ589909 NJF589874:NJF589909 NTB589874:NTB589909 OCX589874:OCX589909 OMT589874:OMT589909 OWP589874:OWP589909 PGL589874:PGL589909 PQH589874:PQH589909 QAD589874:QAD589909 QJZ589874:QJZ589909 QTV589874:QTV589909 RDR589874:RDR589909 RNN589874:RNN589909 RXJ589874:RXJ589909 SHF589874:SHF589909 SRB589874:SRB589909 TAX589874:TAX589909 TKT589874:TKT589909 TUP589874:TUP589909 UEL589874:UEL589909 UOH589874:UOH589909 UYD589874:UYD589909 VHZ589874:VHZ589909 VRV589874:VRV589909 WBR589874:WBR589909 WLN589874:WLN589909 WVJ589874:WVJ589909 D655410:D655445 IX655410:IX655445 ST655410:ST655445 ACP655410:ACP655445 AML655410:AML655445 AWH655410:AWH655445 BGD655410:BGD655445 BPZ655410:BPZ655445 BZV655410:BZV655445 CJR655410:CJR655445 CTN655410:CTN655445 DDJ655410:DDJ655445 DNF655410:DNF655445 DXB655410:DXB655445 EGX655410:EGX655445 EQT655410:EQT655445 FAP655410:FAP655445 FKL655410:FKL655445 FUH655410:FUH655445 GED655410:GED655445 GNZ655410:GNZ655445 GXV655410:GXV655445 HHR655410:HHR655445 HRN655410:HRN655445 IBJ655410:IBJ655445 ILF655410:ILF655445 IVB655410:IVB655445 JEX655410:JEX655445 JOT655410:JOT655445 JYP655410:JYP655445 KIL655410:KIL655445 KSH655410:KSH655445 LCD655410:LCD655445 LLZ655410:LLZ655445 LVV655410:LVV655445 MFR655410:MFR655445 MPN655410:MPN655445 MZJ655410:MZJ655445 NJF655410:NJF655445 NTB655410:NTB655445 OCX655410:OCX655445 OMT655410:OMT655445 OWP655410:OWP655445 PGL655410:PGL655445 PQH655410:PQH655445 QAD655410:QAD655445 QJZ655410:QJZ655445 QTV655410:QTV655445 RDR655410:RDR655445 RNN655410:RNN655445 RXJ655410:RXJ655445 SHF655410:SHF655445 SRB655410:SRB655445 TAX655410:TAX655445 TKT655410:TKT655445 TUP655410:TUP655445 UEL655410:UEL655445 UOH655410:UOH655445 UYD655410:UYD655445 VHZ655410:VHZ655445 VRV655410:VRV655445 WBR655410:WBR655445 WLN655410:WLN655445 WVJ655410:WVJ655445 D720946:D720981 IX720946:IX720981 ST720946:ST720981 ACP720946:ACP720981 AML720946:AML720981 AWH720946:AWH720981 BGD720946:BGD720981 BPZ720946:BPZ720981 BZV720946:BZV720981 CJR720946:CJR720981 CTN720946:CTN720981 DDJ720946:DDJ720981 DNF720946:DNF720981 DXB720946:DXB720981 EGX720946:EGX720981 EQT720946:EQT720981 FAP720946:FAP720981 FKL720946:FKL720981 FUH720946:FUH720981 GED720946:GED720981 GNZ720946:GNZ720981 GXV720946:GXV720981 HHR720946:HHR720981 HRN720946:HRN720981 IBJ720946:IBJ720981 ILF720946:ILF720981 IVB720946:IVB720981 JEX720946:JEX720981 JOT720946:JOT720981 JYP720946:JYP720981 KIL720946:KIL720981 KSH720946:KSH720981 LCD720946:LCD720981 LLZ720946:LLZ720981 LVV720946:LVV720981 MFR720946:MFR720981 MPN720946:MPN720981 MZJ720946:MZJ720981 NJF720946:NJF720981 NTB720946:NTB720981 OCX720946:OCX720981 OMT720946:OMT720981 OWP720946:OWP720981 PGL720946:PGL720981 PQH720946:PQH720981 QAD720946:QAD720981 QJZ720946:QJZ720981 QTV720946:QTV720981 RDR720946:RDR720981 RNN720946:RNN720981 RXJ720946:RXJ720981 SHF720946:SHF720981 SRB720946:SRB720981 TAX720946:TAX720981 TKT720946:TKT720981 TUP720946:TUP720981 UEL720946:UEL720981 UOH720946:UOH720981 UYD720946:UYD720981 VHZ720946:VHZ720981 VRV720946:VRV720981 WBR720946:WBR720981 WLN720946:WLN720981 WVJ720946:WVJ720981 D786482:D786517 IX786482:IX786517 ST786482:ST786517 ACP786482:ACP786517 AML786482:AML786517 AWH786482:AWH786517 BGD786482:BGD786517 BPZ786482:BPZ786517 BZV786482:BZV786517 CJR786482:CJR786517 CTN786482:CTN786517 DDJ786482:DDJ786517 DNF786482:DNF786517 DXB786482:DXB786517 EGX786482:EGX786517 EQT786482:EQT786517 FAP786482:FAP786517 FKL786482:FKL786517 FUH786482:FUH786517 GED786482:GED786517 GNZ786482:GNZ786517 GXV786482:GXV786517 HHR786482:HHR786517 HRN786482:HRN786517 IBJ786482:IBJ786517 ILF786482:ILF786517 IVB786482:IVB786517 JEX786482:JEX786517 JOT786482:JOT786517 JYP786482:JYP786517 KIL786482:KIL786517 KSH786482:KSH786517 LCD786482:LCD786517 LLZ786482:LLZ786517 LVV786482:LVV786517 MFR786482:MFR786517 MPN786482:MPN786517 MZJ786482:MZJ786517 NJF786482:NJF786517 NTB786482:NTB786517 OCX786482:OCX786517 OMT786482:OMT786517 OWP786482:OWP786517 PGL786482:PGL786517 PQH786482:PQH786517 QAD786482:QAD786517 QJZ786482:QJZ786517 QTV786482:QTV786517 RDR786482:RDR786517 RNN786482:RNN786517 RXJ786482:RXJ786517 SHF786482:SHF786517 SRB786482:SRB786517 TAX786482:TAX786517 TKT786482:TKT786517 TUP786482:TUP786517 UEL786482:UEL786517 UOH786482:UOH786517 UYD786482:UYD786517 VHZ786482:VHZ786517 VRV786482:VRV786517 WBR786482:WBR786517 WLN786482:WLN786517 WVJ786482:WVJ786517 D852018:D852053 IX852018:IX852053 ST852018:ST852053 ACP852018:ACP852053 AML852018:AML852053 AWH852018:AWH852053 BGD852018:BGD852053 BPZ852018:BPZ852053 BZV852018:BZV852053 CJR852018:CJR852053 CTN852018:CTN852053 DDJ852018:DDJ852053 DNF852018:DNF852053 DXB852018:DXB852053 EGX852018:EGX852053 EQT852018:EQT852053 FAP852018:FAP852053 FKL852018:FKL852053 FUH852018:FUH852053 GED852018:GED852053 GNZ852018:GNZ852053 GXV852018:GXV852053 HHR852018:HHR852053 HRN852018:HRN852053 IBJ852018:IBJ852053 ILF852018:ILF852053 IVB852018:IVB852053 JEX852018:JEX852053 JOT852018:JOT852053 JYP852018:JYP852053 KIL852018:KIL852053 KSH852018:KSH852053 LCD852018:LCD852053 LLZ852018:LLZ852053 LVV852018:LVV852053 MFR852018:MFR852053 MPN852018:MPN852053 MZJ852018:MZJ852053 NJF852018:NJF852053 NTB852018:NTB852053 OCX852018:OCX852053 OMT852018:OMT852053 OWP852018:OWP852053 PGL852018:PGL852053 PQH852018:PQH852053 QAD852018:QAD852053 QJZ852018:QJZ852053 QTV852018:QTV852053 RDR852018:RDR852053 RNN852018:RNN852053 RXJ852018:RXJ852053 SHF852018:SHF852053 SRB852018:SRB852053 TAX852018:TAX852053 TKT852018:TKT852053 TUP852018:TUP852053 UEL852018:UEL852053 UOH852018:UOH852053 UYD852018:UYD852053 VHZ852018:VHZ852053 VRV852018:VRV852053 WBR852018:WBR852053 WLN852018:WLN852053 WVJ852018:WVJ852053 D917554:D917589 IX917554:IX917589 ST917554:ST917589 ACP917554:ACP917589 AML917554:AML917589 AWH917554:AWH917589 BGD917554:BGD917589 BPZ917554:BPZ917589 BZV917554:BZV917589 CJR917554:CJR917589 CTN917554:CTN917589 DDJ917554:DDJ917589 DNF917554:DNF917589 DXB917554:DXB917589 EGX917554:EGX917589 EQT917554:EQT917589 FAP917554:FAP917589 FKL917554:FKL917589 FUH917554:FUH917589 GED917554:GED917589 GNZ917554:GNZ917589 GXV917554:GXV917589 HHR917554:HHR917589 HRN917554:HRN917589 IBJ917554:IBJ917589 ILF917554:ILF917589 IVB917554:IVB917589 JEX917554:JEX917589 JOT917554:JOT917589 JYP917554:JYP917589 KIL917554:KIL917589 KSH917554:KSH917589 LCD917554:LCD917589 LLZ917554:LLZ917589 LVV917554:LVV917589 MFR917554:MFR917589 MPN917554:MPN917589 MZJ917554:MZJ917589 NJF917554:NJF917589 NTB917554:NTB917589 OCX917554:OCX917589 OMT917554:OMT917589 OWP917554:OWP917589 PGL917554:PGL917589 PQH917554:PQH917589 QAD917554:QAD917589 QJZ917554:QJZ917589 QTV917554:QTV917589 RDR917554:RDR917589 RNN917554:RNN917589 RXJ917554:RXJ917589 SHF917554:SHF917589 SRB917554:SRB917589 TAX917554:TAX917589 TKT917554:TKT917589 TUP917554:TUP917589 UEL917554:UEL917589 UOH917554:UOH917589 UYD917554:UYD917589 VHZ917554:VHZ917589 VRV917554:VRV917589 WBR917554:WBR917589 WLN917554:WLN917589 WVJ917554:WVJ917589 D983090:D983125 IX983090:IX983125 ST983090:ST983125 ACP983090:ACP983125 AML983090:AML983125 AWH983090:AWH983125 BGD983090:BGD983125 BPZ983090:BPZ983125 BZV983090:BZV983125 CJR983090:CJR983125 CTN983090:CTN983125 DDJ983090:DDJ983125 DNF983090:DNF983125 DXB983090:DXB983125 EGX983090:EGX983125 EQT983090:EQT983125 FAP983090:FAP983125 FKL983090:FKL983125 FUH983090:FUH983125 GED983090:GED983125 GNZ983090:GNZ983125 GXV983090:GXV983125 HHR983090:HHR983125 HRN983090:HRN983125 IBJ983090:IBJ983125 ILF983090:ILF983125 IVB983090:IVB983125 JEX983090:JEX983125 JOT983090:JOT983125 JYP983090:JYP983125 KIL983090:KIL983125 KSH983090:KSH983125 LCD983090:LCD983125 LLZ983090:LLZ983125 LVV983090:LVV983125 MFR983090:MFR983125 MPN983090:MPN983125 MZJ983090:MZJ983125 NJF983090:NJF983125 NTB983090:NTB983125 OCX983090:OCX983125 OMT983090:OMT983125 OWP983090:OWP983125 PGL983090:PGL983125 PQH983090:PQH983125 QAD983090:QAD983125 QJZ983090:QJZ983125 QTV983090:QTV983125 RDR983090:RDR983125 RNN983090:RNN983125 RXJ983090:RXJ983125 SHF983090:SHF983125 SRB983090:SRB983125 TAX983090:TAX983125 TKT983090:TKT983125 TUP983090:TUP983125 UEL983090:UEL983125 UOH983090:UOH983125 UYD983090:UYD983125 VHZ983090:VHZ983125 VRV983090:VRV983125 WBR983090:WBR983125 WLN983090:WLN983125 IX22 ST22 ACP22 AML22 AWH22 BGD22 BPZ22 BZV22 CJR22 CTN22 DDJ22 DNF22 DXB22 EGX22 EQT22 FAP22 FKL22 FUH22 GED22 GNZ22 GXV22 HHR22 HRN22 IBJ22 ILF22 IVB22 JEX22 JOT22 JYP22 KIL22 KSH22 LCD22 LLZ22 LVV22 MFR22 MPN22 MZJ22 NJF22 NTB22 OCX22 OMT22 OWP22 PGL22 PQH22 QAD22 QJZ22 QTV22 RDR22 RNN22 RXJ22 SHF22 SRB22 TAX22 TKT22 TUP22 UEL22 UOH22 UYD22 VHZ22 VRV22 WBR22 WLN22 WVJ22 D22 IX26:IX27 ST26:ST27 ACP26:ACP27 AML26:AML27 AWH26:AWH27 BGD26:BGD27 BPZ26:BPZ27 BZV26:BZV27 CJR26:CJR27 CTN26:CTN27 DDJ26:DDJ27 DNF26:DNF27 DXB26:DXB27 EGX26:EGX27 EQT26:EQT27 FAP26:FAP27 FKL26:FKL27 FUH26:FUH27 GED26:GED27 GNZ26:GNZ27 GXV26:GXV27 HHR26:HHR27 HRN26:HRN27 IBJ26:IBJ27 ILF26:ILF27 IVB26:IVB27 JEX26:JEX27 JOT26:JOT27 JYP26:JYP27 KIL26:KIL27 KSH26:KSH27 LCD26:LCD27 LLZ26:LLZ27 LVV26:LVV27 MFR26:MFR27 MPN26:MPN27 MZJ26:MZJ27 NJF26:NJF27 NTB26:NTB27 OCX26:OCX27 OMT26:OMT27 OWP26:OWP27 PGL26:PGL27 PQH26:PQH27 QAD26:QAD27 QJZ26:QJZ27 QTV26:QTV27 RDR26:RDR27 RNN26:RNN27 RXJ26:RXJ27 SHF26:SHF27 SRB26:SRB27 TAX26:TAX27 TKT26:TKT27 TUP26:TUP27 UEL26:UEL27 UOH26:UOH27 UYD26:UYD27 VHZ26:VHZ27 VRV26:VRV27 WBR26:WBR27 WLN26:WLN27 WVJ26:WVJ27 WVJ74:WVJ77 D26:D39 D74:D76 IX30:IX39 IX74:IX77 ST30:ST39 ST74:ST77 ACP30:ACP39 ACP74:ACP77 AML30:AML39 AML74:AML77 AWH30:AWH39 AWH74:AWH77 BGD30:BGD39 BGD74:BGD77 BPZ30:BPZ39 BPZ74:BPZ77 BZV30:BZV39 BZV74:BZV77 CJR30:CJR39 CJR74:CJR77 CTN30:CTN39 CTN74:CTN77 DDJ30:DDJ39 DDJ74:DDJ77 DNF30:DNF39 DNF74:DNF77 DXB30:DXB39 DXB74:DXB77 EGX30:EGX39 EGX74:EGX77 EQT30:EQT39 EQT74:EQT77 FAP30:FAP39 FAP74:FAP77 FKL30:FKL39 FKL74:FKL77 FUH30:FUH39 FUH74:FUH77 GED30:GED39 GED74:GED77 GNZ30:GNZ39 GNZ74:GNZ77 GXV30:GXV39 GXV74:GXV77 HHR30:HHR39 HHR74:HHR77 HRN30:HRN39 HRN74:HRN77 IBJ30:IBJ39 IBJ74:IBJ77 ILF30:ILF39 ILF74:ILF77 IVB30:IVB39 IVB74:IVB77 JEX30:JEX39 JEX74:JEX77 JOT30:JOT39 JOT74:JOT77 JYP30:JYP39 JYP74:JYP77 KIL30:KIL39 KIL74:KIL77 KSH30:KSH39 KSH74:KSH77 LCD30:LCD39 LCD74:LCD77 LLZ30:LLZ39 LLZ74:LLZ77 LVV30:LVV39 LVV74:LVV77 MFR30:MFR39 MFR74:MFR77 MPN30:MPN39 MPN74:MPN77 MZJ30:MZJ39 MZJ74:MZJ77 NJF30:NJF39 NJF74:NJF77 NTB30:NTB39 NTB74:NTB77 OCX30:OCX39 OCX74:OCX77 OMT30:OMT39 OMT74:OMT77 OWP30:OWP39 OWP74:OWP77 PGL30:PGL39 PGL74:PGL77 PQH30:PQH39 PQH74:PQH77 QAD30:QAD39 QAD74:QAD77 QJZ30:QJZ39 QJZ74:QJZ77 QTV30:QTV39 QTV74:QTV77 RDR30:RDR39 RDR74:RDR77 RNN30:RNN39 RNN74:RNN77 RXJ30:RXJ39 RXJ74:RXJ77 SHF30:SHF39 SHF74:SHF77 SRB30:SRB39 SRB74:SRB77 TAX30:TAX39 TAX74:TAX77 TKT30:TKT39 TKT74:TKT77 TUP30:TUP39 TUP74:TUP77 UEL30:UEL39 UEL74:UEL77 UOH30:UOH39 UOH74:UOH77 UYD30:UYD39 UYD74:UYD77 VHZ30:VHZ39 VHZ74:VHZ77 VRV30:VRV39 VRV74:VRV77 WBR30:WBR39 WBR74:WBR77 WLN30:WLN39 WLN74:WLN77 WVJ30:WVJ39 ST41:ST56 IX41:IX56 D41:D56 WVJ41:WVJ56 WLN41:WLN56 WBR41:WBR56 VRV41:VRV56 VHZ41:VHZ56 UYD41:UYD56 UOH41:UOH56 UEL41:UEL56 TUP41:TUP56 TKT41:TKT56 TAX41:TAX56 SRB41:SRB56 SHF41:SHF56 RXJ41:RXJ56 RNN41:RNN56 RDR41:RDR56 QTV41:QTV56 QJZ41:QJZ56 QAD41:QAD56 PQH41:PQH56 PGL41:PGL56 OWP41:OWP56 OMT41:OMT56 OCX41:OCX56 NTB41:NTB56 NJF41:NJF56 MZJ41:MZJ56 MPN41:MPN56 MFR41:MFR56 LVV41:LVV56 LLZ41:LLZ56 LCD41:LCD56 KSH41:KSH56 KIL41:KIL56 JYP41:JYP56 JOT41:JOT56 JEX41:JEX56 IVB41:IVB56 ILF41:ILF56 IBJ41:IBJ56 HRN41:HRN56 HHR41:HHR56 GXV41:GXV56 GNZ41:GNZ56 GED41:GED56 FUH41:FUH56 FKL41:FKL56 FAP41:FAP56 EQT41:EQT56 EGX41:EGX56 DXB41:DXB56 DNF41:DNF56 DDJ41:DDJ56 CTN41:CTN56 CJR41:CJR56 BZV41:BZV56 BPZ41:BPZ56 BGD41:BGD56 AWH41:AWH56 AML41:AML56 ACP41:ACP56">
      <formula1>meses</formula1>
    </dataValidation>
    <dataValidation type="list" allowBlank="1" showInputMessage="1" showErrorMessage="1" sqref="WVQ983090:WVQ983126 K65586:K65622 JE65586:JE65622 TA65586:TA65622 ACW65586:ACW65622 AMS65586:AMS65622 AWO65586:AWO65622 BGK65586:BGK65622 BQG65586:BQG65622 CAC65586:CAC65622 CJY65586:CJY65622 CTU65586:CTU65622 DDQ65586:DDQ65622 DNM65586:DNM65622 DXI65586:DXI65622 EHE65586:EHE65622 ERA65586:ERA65622 FAW65586:FAW65622 FKS65586:FKS65622 FUO65586:FUO65622 GEK65586:GEK65622 GOG65586:GOG65622 GYC65586:GYC65622 HHY65586:HHY65622 HRU65586:HRU65622 IBQ65586:IBQ65622 ILM65586:ILM65622 IVI65586:IVI65622 JFE65586:JFE65622 JPA65586:JPA65622 JYW65586:JYW65622 KIS65586:KIS65622 KSO65586:KSO65622 LCK65586:LCK65622 LMG65586:LMG65622 LWC65586:LWC65622 MFY65586:MFY65622 MPU65586:MPU65622 MZQ65586:MZQ65622 NJM65586:NJM65622 NTI65586:NTI65622 ODE65586:ODE65622 ONA65586:ONA65622 OWW65586:OWW65622 PGS65586:PGS65622 PQO65586:PQO65622 QAK65586:QAK65622 QKG65586:QKG65622 QUC65586:QUC65622 RDY65586:RDY65622 RNU65586:RNU65622 RXQ65586:RXQ65622 SHM65586:SHM65622 SRI65586:SRI65622 TBE65586:TBE65622 TLA65586:TLA65622 TUW65586:TUW65622 UES65586:UES65622 UOO65586:UOO65622 UYK65586:UYK65622 VIG65586:VIG65622 VSC65586:VSC65622 WBY65586:WBY65622 WLU65586:WLU65622 WVQ65586:WVQ65622 K131122:K131158 JE131122:JE131158 TA131122:TA131158 ACW131122:ACW131158 AMS131122:AMS131158 AWO131122:AWO131158 BGK131122:BGK131158 BQG131122:BQG131158 CAC131122:CAC131158 CJY131122:CJY131158 CTU131122:CTU131158 DDQ131122:DDQ131158 DNM131122:DNM131158 DXI131122:DXI131158 EHE131122:EHE131158 ERA131122:ERA131158 FAW131122:FAW131158 FKS131122:FKS131158 FUO131122:FUO131158 GEK131122:GEK131158 GOG131122:GOG131158 GYC131122:GYC131158 HHY131122:HHY131158 HRU131122:HRU131158 IBQ131122:IBQ131158 ILM131122:ILM131158 IVI131122:IVI131158 JFE131122:JFE131158 JPA131122:JPA131158 JYW131122:JYW131158 KIS131122:KIS131158 KSO131122:KSO131158 LCK131122:LCK131158 LMG131122:LMG131158 LWC131122:LWC131158 MFY131122:MFY131158 MPU131122:MPU131158 MZQ131122:MZQ131158 NJM131122:NJM131158 NTI131122:NTI131158 ODE131122:ODE131158 ONA131122:ONA131158 OWW131122:OWW131158 PGS131122:PGS131158 PQO131122:PQO131158 QAK131122:QAK131158 QKG131122:QKG131158 QUC131122:QUC131158 RDY131122:RDY131158 RNU131122:RNU131158 RXQ131122:RXQ131158 SHM131122:SHM131158 SRI131122:SRI131158 TBE131122:TBE131158 TLA131122:TLA131158 TUW131122:TUW131158 UES131122:UES131158 UOO131122:UOO131158 UYK131122:UYK131158 VIG131122:VIG131158 VSC131122:VSC131158 WBY131122:WBY131158 WLU131122:WLU131158 WVQ131122:WVQ131158 K196658:K196694 JE196658:JE196694 TA196658:TA196694 ACW196658:ACW196694 AMS196658:AMS196694 AWO196658:AWO196694 BGK196658:BGK196694 BQG196658:BQG196694 CAC196658:CAC196694 CJY196658:CJY196694 CTU196658:CTU196694 DDQ196658:DDQ196694 DNM196658:DNM196694 DXI196658:DXI196694 EHE196658:EHE196694 ERA196658:ERA196694 FAW196658:FAW196694 FKS196658:FKS196694 FUO196658:FUO196694 GEK196658:GEK196694 GOG196658:GOG196694 GYC196658:GYC196694 HHY196658:HHY196694 HRU196658:HRU196694 IBQ196658:IBQ196694 ILM196658:ILM196694 IVI196658:IVI196694 JFE196658:JFE196694 JPA196658:JPA196694 JYW196658:JYW196694 KIS196658:KIS196694 KSO196658:KSO196694 LCK196658:LCK196694 LMG196658:LMG196694 LWC196658:LWC196694 MFY196658:MFY196694 MPU196658:MPU196694 MZQ196658:MZQ196694 NJM196658:NJM196694 NTI196658:NTI196694 ODE196658:ODE196694 ONA196658:ONA196694 OWW196658:OWW196694 PGS196658:PGS196694 PQO196658:PQO196694 QAK196658:QAK196694 QKG196658:QKG196694 QUC196658:QUC196694 RDY196658:RDY196694 RNU196658:RNU196694 RXQ196658:RXQ196694 SHM196658:SHM196694 SRI196658:SRI196694 TBE196658:TBE196694 TLA196658:TLA196694 TUW196658:TUW196694 UES196658:UES196694 UOO196658:UOO196694 UYK196658:UYK196694 VIG196658:VIG196694 VSC196658:VSC196694 WBY196658:WBY196694 WLU196658:WLU196694 WVQ196658:WVQ196694 K262194:K262230 JE262194:JE262230 TA262194:TA262230 ACW262194:ACW262230 AMS262194:AMS262230 AWO262194:AWO262230 BGK262194:BGK262230 BQG262194:BQG262230 CAC262194:CAC262230 CJY262194:CJY262230 CTU262194:CTU262230 DDQ262194:DDQ262230 DNM262194:DNM262230 DXI262194:DXI262230 EHE262194:EHE262230 ERA262194:ERA262230 FAW262194:FAW262230 FKS262194:FKS262230 FUO262194:FUO262230 GEK262194:GEK262230 GOG262194:GOG262230 GYC262194:GYC262230 HHY262194:HHY262230 HRU262194:HRU262230 IBQ262194:IBQ262230 ILM262194:ILM262230 IVI262194:IVI262230 JFE262194:JFE262230 JPA262194:JPA262230 JYW262194:JYW262230 KIS262194:KIS262230 KSO262194:KSO262230 LCK262194:LCK262230 LMG262194:LMG262230 LWC262194:LWC262230 MFY262194:MFY262230 MPU262194:MPU262230 MZQ262194:MZQ262230 NJM262194:NJM262230 NTI262194:NTI262230 ODE262194:ODE262230 ONA262194:ONA262230 OWW262194:OWW262230 PGS262194:PGS262230 PQO262194:PQO262230 QAK262194:QAK262230 QKG262194:QKG262230 QUC262194:QUC262230 RDY262194:RDY262230 RNU262194:RNU262230 RXQ262194:RXQ262230 SHM262194:SHM262230 SRI262194:SRI262230 TBE262194:TBE262230 TLA262194:TLA262230 TUW262194:TUW262230 UES262194:UES262230 UOO262194:UOO262230 UYK262194:UYK262230 VIG262194:VIG262230 VSC262194:VSC262230 WBY262194:WBY262230 WLU262194:WLU262230 WVQ262194:WVQ262230 K327730:K327766 JE327730:JE327766 TA327730:TA327766 ACW327730:ACW327766 AMS327730:AMS327766 AWO327730:AWO327766 BGK327730:BGK327766 BQG327730:BQG327766 CAC327730:CAC327766 CJY327730:CJY327766 CTU327730:CTU327766 DDQ327730:DDQ327766 DNM327730:DNM327766 DXI327730:DXI327766 EHE327730:EHE327766 ERA327730:ERA327766 FAW327730:FAW327766 FKS327730:FKS327766 FUO327730:FUO327766 GEK327730:GEK327766 GOG327730:GOG327766 GYC327730:GYC327766 HHY327730:HHY327766 HRU327730:HRU327766 IBQ327730:IBQ327766 ILM327730:ILM327766 IVI327730:IVI327766 JFE327730:JFE327766 JPA327730:JPA327766 JYW327730:JYW327766 KIS327730:KIS327766 KSO327730:KSO327766 LCK327730:LCK327766 LMG327730:LMG327766 LWC327730:LWC327766 MFY327730:MFY327766 MPU327730:MPU327766 MZQ327730:MZQ327766 NJM327730:NJM327766 NTI327730:NTI327766 ODE327730:ODE327766 ONA327730:ONA327766 OWW327730:OWW327766 PGS327730:PGS327766 PQO327730:PQO327766 QAK327730:QAK327766 QKG327730:QKG327766 QUC327730:QUC327766 RDY327730:RDY327766 RNU327730:RNU327766 RXQ327730:RXQ327766 SHM327730:SHM327766 SRI327730:SRI327766 TBE327730:TBE327766 TLA327730:TLA327766 TUW327730:TUW327766 UES327730:UES327766 UOO327730:UOO327766 UYK327730:UYK327766 VIG327730:VIG327766 VSC327730:VSC327766 WBY327730:WBY327766 WLU327730:WLU327766 WVQ327730:WVQ327766 K393266:K393302 JE393266:JE393302 TA393266:TA393302 ACW393266:ACW393302 AMS393266:AMS393302 AWO393266:AWO393302 BGK393266:BGK393302 BQG393266:BQG393302 CAC393266:CAC393302 CJY393266:CJY393302 CTU393266:CTU393302 DDQ393266:DDQ393302 DNM393266:DNM393302 DXI393266:DXI393302 EHE393266:EHE393302 ERA393266:ERA393302 FAW393266:FAW393302 FKS393266:FKS393302 FUO393266:FUO393302 GEK393266:GEK393302 GOG393266:GOG393302 GYC393266:GYC393302 HHY393266:HHY393302 HRU393266:HRU393302 IBQ393266:IBQ393302 ILM393266:ILM393302 IVI393266:IVI393302 JFE393266:JFE393302 JPA393266:JPA393302 JYW393266:JYW393302 KIS393266:KIS393302 KSO393266:KSO393302 LCK393266:LCK393302 LMG393266:LMG393302 LWC393266:LWC393302 MFY393266:MFY393302 MPU393266:MPU393302 MZQ393266:MZQ393302 NJM393266:NJM393302 NTI393266:NTI393302 ODE393266:ODE393302 ONA393266:ONA393302 OWW393266:OWW393302 PGS393266:PGS393302 PQO393266:PQO393302 QAK393266:QAK393302 QKG393266:QKG393302 QUC393266:QUC393302 RDY393266:RDY393302 RNU393266:RNU393302 RXQ393266:RXQ393302 SHM393266:SHM393302 SRI393266:SRI393302 TBE393266:TBE393302 TLA393266:TLA393302 TUW393266:TUW393302 UES393266:UES393302 UOO393266:UOO393302 UYK393266:UYK393302 VIG393266:VIG393302 VSC393266:VSC393302 WBY393266:WBY393302 WLU393266:WLU393302 WVQ393266:WVQ393302 K458802:K458838 JE458802:JE458838 TA458802:TA458838 ACW458802:ACW458838 AMS458802:AMS458838 AWO458802:AWO458838 BGK458802:BGK458838 BQG458802:BQG458838 CAC458802:CAC458838 CJY458802:CJY458838 CTU458802:CTU458838 DDQ458802:DDQ458838 DNM458802:DNM458838 DXI458802:DXI458838 EHE458802:EHE458838 ERA458802:ERA458838 FAW458802:FAW458838 FKS458802:FKS458838 FUO458802:FUO458838 GEK458802:GEK458838 GOG458802:GOG458838 GYC458802:GYC458838 HHY458802:HHY458838 HRU458802:HRU458838 IBQ458802:IBQ458838 ILM458802:ILM458838 IVI458802:IVI458838 JFE458802:JFE458838 JPA458802:JPA458838 JYW458802:JYW458838 KIS458802:KIS458838 KSO458802:KSO458838 LCK458802:LCK458838 LMG458802:LMG458838 LWC458802:LWC458838 MFY458802:MFY458838 MPU458802:MPU458838 MZQ458802:MZQ458838 NJM458802:NJM458838 NTI458802:NTI458838 ODE458802:ODE458838 ONA458802:ONA458838 OWW458802:OWW458838 PGS458802:PGS458838 PQO458802:PQO458838 QAK458802:QAK458838 QKG458802:QKG458838 QUC458802:QUC458838 RDY458802:RDY458838 RNU458802:RNU458838 RXQ458802:RXQ458838 SHM458802:SHM458838 SRI458802:SRI458838 TBE458802:TBE458838 TLA458802:TLA458838 TUW458802:TUW458838 UES458802:UES458838 UOO458802:UOO458838 UYK458802:UYK458838 VIG458802:VIG458838 VSC458802:VSC458838 WBY458802:WBY458838 WLU458802:WLU458838 WVQ458802:WVQ458838 K524338:K524374 JE524338:JE524374 TA524338:TA524374 ACW524338:ACW524374 AMS524338:AMS524374 AWO524338:AWO524374 BGK524338:BGK524374 BQG524338:BQG524374 CAC524338:CAC524374 CJY524338:CJY524374 CTU524338:CTU524374 DDQ524338:DDQ524374 DNM524338:DNM524374 DXI524338:DXI524374 EHE524338:EHE524374 ERA524338:ERA524374 FAW524338:FAW524374 FKS524338:FKS524374 FUO524338:FUO524374 GEK524338:GEK524374 GOG524338:GOG524374 GYC524338:GYC524374 HHY524338:HHY524374 HRU524338:HRU524374 IBQ524338:IBQ524374 ILM524338:ILM524374 IVI524338:IVI524374 JFE524338:JFE524374 JPA524338:JPA524374 JYW524338:JYW524374 KIS524338:KIS524374 KSO524338:KSO524374 LCK524338:LCK524374 LMG524338:LMG524374 LWC524338:LWC524374 MFY524338:MFY524374 MPU524338:MPU524374 MZQ524338:MZQ524374 NJM524338:NJM524374 NTI524338:NTI524374 ODE524338:ODE524374 ONA524338:ONA524374 OWW524338:OWW524374 PGS524338:PGS524374 PQO524338:PQO524374 QAK524338:QAK524374 QKG524338:QKG524374 QUC524338:QUC524374 RDY524338:RDY524374 RNU524338:RNU524374 RXQ524338:RXQ524374 SHM524338:SHM524374 SRI524338:SRI524374 TBE524338:TBE524374 TLA524338:TLA524374 TUW524338:TUW524374 UES524338:UES524374 UOO524338:UOO524374 UYK524338:UYK524374 VIG524338:VIG524374 VSC524338:VSC524374 WBY524338:WBY524374 WLU524338:WLU524374 WVQ524338:WVQ524374 K589874:K589910 JE589874:JE589910 TA589874:TA589910 ACW589874:ACW589910 AMS589874:AMS589910 AWO589874:AWO589910 BGK589874:BGK589910 BQG589874:BQG589910 CAC589874:CAC589910 CJY589874:CJY589910 CTU589874:CTU589910 DDQ589874:DDQ589910 DNM589874:DNM589910 DXI589874:DXI589910 EHE589874:EHE589910 ERA589874:ERA589910 FAW589874:FAW589910 FKS589874:FKS589910 FUO589874:FUO589910 GEK589874:GEK589910 GOG589874:GOG589910 GYC589874:GYC589910 HHY589874:HHY589910 HRU589874:HRU589910 IBQ589874:IBQ589910 ILM589874:ILM589910 IVI589874:IVI589910 JFE589874:JFE589910 JPA589874:JPA589910 JYW589874:JYW589910 KIS589874:KIS589910 KSO589874:KSO589910 LCK589874:LCK589910 LMG589874:LMG589910 LWC589874:LWC589910 MFY589874:MFY589910 MPU589874:MPU589910 MZQ589874:MZQ589910 NJM589874:NJM589910 NTI589874:NTI589910 ODE589874:ODE589910 ONA589874:ONA589910 OWW589874:OWW589910 PGS589874:PGS589910 PQO589874:PQO589910 QAK589874:QAK589910 QKG589874:QKG589910 QUC589874:QUC589910 RDY589874:RDY589910 RNU589874:RNU589910 RXQ589874:RXQ589910 SHM589874:SHM589910 SRI589874:SRI589910 TBE589874:TBE589910 TLA589874:TLA589910 TUW589874:TUW589910 UES589874:UES589910 UOO589874:UOO589910 UYK589874:UYK589910 VIG589874:VIG589910 VSC589874:VSC589910 WBY589874:WBY589910 WLU589874:WLU589910 WVQ589874:WVQ589910 K655410:K655446 JE655410:JE655446 TA655410:TA655446 ACW655410:ACW655446 AMS655410:AMS655446 AWO655410:AWO655446 BGK655410:BGK655446 BQG655410:BQG655446 CAC655410:CAC655446 CJY655410:CJY655446 CTU655410:CTU655446 DDQ655410:DDQ655446 DNM655410:DNM655446 DXI655410:DXI655446 EHE655410:EHE655446 ERA655410:ERA655446 FAW655410:FAW655446 FKS655410:FKS655446 FUO655410:FUO655446 GEK655410:GEK655446 GOG655410:GOG655446 GYC655410:GYC655446 HHY655410:HHY655446 HRU655410:HRU655446 IBQ655410:IBQ655446 ILM655410:ILM655446 IVI655410:IVI655446 JFE655410:JFE655446 JPA655410:JPA655446 JYW655410:JYW655446 KIS655410:KIS655446 KSO655410:KSO655446 LCK655410:LCK655446 LMG655410:LMG655446 LWC655410:LWC655446 MFY655410:MFY655446 MPU655410:MPU655446 MZQ655410:MZQ655446 NJM655410:NJM655446 NTI655410:NTI655446 ODE655410:ODE655446 ONA655410:ONA655446 OWW655410:OWW655446 PGS655410:PGS655446 PQO655410:PQO655446 QAK655410:QAK655446 QKG655410:QKG655446 QUC655410:QUC655446 RDY655410:RDY655446 RNU655410:RNU655446 RXQ655410:RXQ655446 SHM655410:SHM655446 SRI655410:SRI655446 TBE655410:TBE655446 TLA655410:TLA655446 TUW655410:TUW655446 UES655410:UES655446 UOO655410:UOO655446 UYK655410:UYK655446 VIG655410:VIG655446 VSC655410:VSC655446 WBY655410:WBY655446 WLU655410:WLU655446 WVQ655410:WVQ655446 K720946:K720982 JE720946:JE720982 TA720946:TA720982 ACW720946:ACW720982 AMS720946:AMS720982 AWO720946:AWO720982 BGK720946:BGK720982 BQG720946:BQG720982 CAC720946:CAC720982 CJY720946:CJY720982 CTU720946:CTU720982 DDQ720946:DDQ720982 DNM720946:DNM720982 DXI720946:DXI720982 EHE720946:EHE720982 ERA720946:ERA720982 FAW720946:FAW720982 FKS720946:FKS720982 FUO720946:FUO720982 GEK720946:GEK720982 GOG720946:GOG720982 GYC720946:GYC720982 HHY720946:HHY720982 HRU720946:HRU720982 IBQ720946:IBQ720982 ILM720946:ILM720982 IVI720946:IVI720982 JFE720946:JFE720982 JPA720946:JPA720982 JYW720946:JYW720982 KIS720946:KIS720982 KSO720946:KSO720982 LCK720946:LCK720982 LMG720946:LMG720982 LWC720946:LWC720982 MFY720946:MFY720982 MPU720946:MPU720982 MZQ720946:MZQ720982 NJM720946:NJM720982 NTI720946:NTI720982 ODE720946:ODE720982 ONA720946:ONA720982 OWW720946:OWW720982 PGS720946:PGS720982 PQO720946:PQO720982 QAK720946:QAK720982 QKG720946:QKG720982 QUC720946:QUC720982 RDY720946:RDY720982 RNU720946:RNU720982 RXQ720946:RXQ720982 SHM720946:SHM720982 SRI720946:SRI720982 TBE720946:TBE720982 TLA720946:TLA720982 TUW720946:TUW720982 UES720946:UES720982 UOO720946:UOO720982 UYK720946:UYK720982 VIG720946:VIG720982 VSC720946:VSC720982 WBY720946:WBY720982 WLU720946:WLU720982 WVQ720946:WVQ720982 K786482:K786518 JE786482:JE786518 TA786482:TA786518 ACW786482:ACW786518 AMS786482:AMS786518 AWO786482:AWO786518 BGK786482:BGK786518 BQG786482:BQG786518 CAC786482:CAC786518 CJY786482:CJY786518 CTU786482:CTU786518 DDQ786482:DDQ786518 DNM786482:DNM786518 DXI786482:DXI786518 EHE786482:EHE786518 ERA786482:ERA786518 FAW786482:FAW786518 FKS786482:FKS786518 FUO786482:FUO786518 GEK786482:GEK786518 GOG786482:GOG786518 GYC786482:GYC786518 HHY786482:HHY786518 HRU786482:HRU786518 IBQ786482:IBQ786518 ILM786482:ILM786518 IVI786482:IVI786518 JFE786482:JFE786518 JPA786482:JPA786518 JYW786482:JYW786518 KIS786482:KIS786518 KSO786482:KSO786518 LCK786482:LCK786518 LMG786482:LMG786518 LWC786482:LWC786518 MFY786482:MFY786518 MPU786482:MPU786518 MZQ786482:MZQ786518 NJM786482:NJM786518 NTI786482:NTI786518 ODE786482:ODE786518 ONA786482:ONA786518 OWW786482:OWW786518 PGS786482:PGS786518 PQO786482:PQO786518 QAK786482:QAK786518 QKG786482:QKG786518 QUC786482:QUC786518 RDY786482:RDY786518 RNU786482:RNU786518 RXQ786482:RXQ786518 SHM786482:SHM786518 SRI786482:SRI786518 TBE786482:TBE786518 TLA786482:TLA786518 TUW786482:TUW786518 UES786482:UES786518 UOO786482:UOO786518 UYK786482:UYK786518 VIG786482:VIG786518 VSC786482:VSC786518 WBY786482:WBY786518 WLU786482:WLU786518 WVQ786482:WVQ786518 K852018:K852054 JE852018:JE852054 TA852018:TA852054 ACW852018:ACW852054 AMS852018:AMS852054 AWO852018:AWO852054 BGK852018:BGK852054 BQG852018:BQG852054 CAC852018:CAC852054 CJY852018:CJY852054 CTU852018:CTU852054 DDQ852018:DDQ852054 DNM852018:DNM852054 DXI852018:DXI852054 EHE852018:EHE852054 ERA852018:ERA852054 FAW852018:FAW852054 FKS852018:FKS852054 FUO852018:FUO852054 GEK852018:GEK852054 GOG852018:GOG852054 GYC852018:GYC852054 HHY852018:HHY852054 HRU852018:HRU852054 IBQ852018:IBQ852054 ILM852018:ILM852054 IVI852018:IVI852054 JFE852018:JFE852054 JPA852018:JPA852054 JYW852018:JYW852054 KIS852018:KIS852054 KSO852018:KSO852054 LCK852018:LCK852054 LMG852018:LMG852054 LWC852018:LWC852054 MFY852018:MFY852054 MPU852018:MPU852054 MZQ852018:MZQ852054 NJM852018:NJM852054 NTI852018:NTI852054 ODE852018:ODE852054 ONA852018:ONA852054 OWW852018:OWW852054 PGS852018:PGS852054 PQO852018:PQO852054 QAK852018:QAK852054 QKG852018:QKG852054 QUC852018:QUC852054 RDY852018:RDY852054 RNU852018:RNU852054 RXQ852018:RXQ852054 SHM852018:SHM852054 SRI852018:SRI852054 TBE852018:TBE852054 TLA852018:TLA852054 TUW852018:TUW852054 UES852018:UES852054 UOO852018:UOO852054 UYK852018:UYK852054 VIG852018:VIG852054 VSC852018:VSC852054 WBY852018:WBY852054 WLU852018:WLU852054 WVQ852018:WVQ852054 K917554:K917590 JE917554:JE917590 TA917554:TA917590 ACW917554:ACW917590 AMS917554:AMS917590 AWO917554:AWO917590 BGK917554:BGK917590 BQG917554:BQG917590 CAC917554:CAC917590 CJY917554:CJY917590 CTU917554:CTU917590 DDQ917554:DDQ917590 DNM917554:DNM917590 DXI917554:DXI917590 EHE917554:EHE917590 ERA917554:ERA917590 FAW917554:FAW917590 FKS917554:FKS917590 FUO917554:FUO917590 GEK917554:GEK917590 GOG917554:GOG917590 GYC917554:GYC917590 HHY917554:HHY917590 HRU917554:HRU917590 IBQ917554:IBQ917590 ILM917554:ILM917590 IVI917554:IVI917590 JFE917554:JFE917590 JPA917554:JPA917590 JYW917554:JYW917590 KIS917554:KIS917590 KSO917554:KSO917590 LCK917554:LCK917590 LMG917554:LMG917590 LWC917554:LWC917590 MFY917554:MFY917590 MPU917554:MPU917590 MZQ917554:MZQ917590 NJM917554:NJM917590 NTI917554:NTI917590 ODE917554:ODE917590 ONA917554:ONA917590 OWW917554:OWW917590 PGS917554:PGS917590 PQO917554:PQO917590 QAK917554:QAK917590 QKG917554:QKG917590 QUC917554:QUC917590 RDY917554:RDY917590 RNU917554:RNU917590 RXQ917554:RXQ917590 SHM917554:SHM917590 SRI917554:SRI917590 TBE917554:TBE917590 TLA917554:TLA917590 TUW917554:TUW917590 UES917554:UES917590 UOO917554:UOO917590 UYK917554:UYK917590 VIG917554:VIG917590 VSC917554:VSC917590 WBY917554:WBY917590 WLU917554:WLU917590 WVQ917554:WVQ917590 K983090:K983126 JE983090:JE983126 TA983090:TA983126 ACW983090:ACW983126 AMS983090:AMS983126 AWO983090:AWO983126 BGK983090:BGK983126 BQG983090:BQG983126 CAC983090:CAC983126 CJY983090:CJY983126 CTU983090:CTU983126 DDQ983090:DDQ983126 DNM983090:DNM983126 DXI983090:DXI983126 EHE983090:EHE983126 ERA983090:ERA983126 FAW983090:FAW983126 FKS983090:FKS983126 FUO983090:FUO983126 GEK983090:GEK983126 GOG983090:GOG983126 GYC983090:GYC983126 HHY983090:HHY983126 HRU983090:HRU983126 IBQ983090:IBQ983126 ILM983090:ILM983126 IVI983090:IVI983126 JFE983090:JFE983126 JPA983090:JPA983126 JYW983090:JYW983126 KIS983090:KIS983126 KSO983090:KSO983126 LCK983090:LCK983126 LMG983090:LMG983126 LWC983090:LWC983126 MFY983090:MFY983126 MPU983090:MPU983126 MZQ983090:MZQ983126 NJM983090:NJM983126 NTI983090:NTI983126 ODE983090:ODE983126 ONA983090:ONA983126 OWW983090:OWW983126 PGS983090:PGS983126 PQO983090:PQO983126 QAK983090:QAK983126 QKG983090:QKG983126 QUC983090:QUC983126 RDY983090:RDY983126 RNU983090:RNU983126 RXQ983090:RXQ983126 SHM983090:SHM983126 SRI983090:SRI983126 TBE983090:TBE983126 TLA983090:TLA983126 TUW983090:TUW983126 UES983090:UES983126 UOO983090:UOO983126 UYK983090:UYK983126 VIG983090:VIG983126 VSC983090:VSC983126 WBY983090:WBY983126 WLU983090:WLU983126 JE83:JE86 K83:K86 TA83:TA86 ACW83:ACW86 AMS83:AMS86 AWO83:AWO86 BGK83:BGK86 BQG83:BQG86 CAC83:CAC86 CJY83:CJY86 CTU83:CTU86 DDQ83:DDQ86 DNM83:DNM86 DXI83:DXI86 EHE83:EHE86 ERA83:ERA86 FAW83:FAW86 FKS83:FKS86 FUO83:FUO86 GEK83:GEK86 GOG83:GOG86 GYC83:GYC86 HHY83:HHY86 HRU83:HRU86 IBQ83:IBQ86 ILM83:ILM86 IVI83:IVI86 JFE83:JFE86 JPA83:JPA86 JYW83:JYW86 KIS83:KIS86 KSO83:KSO86 LCK83:LCK86 LMG83:LMG86 LWC83:LWC86 MFY83:MFY86 MPU83:MPU86 MZQ83:MZQ86 NJM83:NJM86 NTI83:NTI86 ODE83:ODE86 ONA83:ONA86 OWW83:OWW86 PGS83:PGS86 PQO83:PQO86 QAK83:QAK86 QKG83:QKG86 QUC83:QUC86 RDY83:RDY86 RNU83:RNU86 RXQ83:RXQ86 SHM83:SHM86 SRI83:SRI86 TBE83:TBE86 TLA83:TLA86 TUW83:TUW86 UES83:UES86 UOO83:UOO86 UYK83:UYK86 VIG83:VIG86 VSC83:VSC86 WBY83:WBY86 WLU83:WLU86 WVQ83:WVQ86 WVQ22 WLU22 WBY22 VSC22 VIG22 UYK22 UOO22 UES22 TUW22 TLA22 TBE22 SRI22 SHM22 RXQ22 RNU22 RDY22 QUC22 QKG22 QAK22 PQO22 PGS22 OWW22 ONA22 ODE22 NTI22 NJM22 MZQ22 MPU22 MFY22 LWC22 LMG22 LCK22 KSO22 KIS22 JYW22 JPA22 JFE22 IVI22 ILM22 IBQ22 HRU22 HHY22 GYC22 GOG22 GEK22 FUO22 FKS22 FAW22 ERA22 EHE22 DXI22 DNM22 DDQ22 CTU22 CJY22 CAC22 BQG22 BGK22 AWO22 AMS22 ACW22 TA22 K22 JE22 JE26:JE27 WVQ26:WVQ27 WLU26:WLU27 WBY26:WBY27 VSC26:VSC27 VIG26:VIG27 UYK26:UYK27 UOO26:UOO27 UES26:UES27 TUW26:TUW27 TLA26:TLA27 TBE26:TBE27 SRI26:SRI27 SHM26:SHM27 RXQ26:RXQ27 RNU26:RNU27 RDY26:RDY27 QUC26:QUC27 QKG26:QKG27 QAK26:QAK27 PQO26:PQO27 PGS26:PGS27 OWW26:OWW27 ONA26:ONA27 ODE26:ODE27 NTI26:NTI27 NJM26:NJM27 MZQ26:MZQ27 MPU26:MPU27 MFY26:MFY27 LWC26:LWC27 LMG26:LMG27 LCK26:LCK27 KSO26:KSO27 KIS26:KIS27 JYW26:JYW27 JPA26:JPA27 JFE26:JFE27 IVI26:IVI27 ILM26:ILM27 IBQ26:IBQ27 HRU26:HRU27 HHY26:HHY27 GYC26:GYC27 GOG26:GOG27 GEK26:GEK27 FUO26:FUO27 FKS26:FKS27 FAW26:FAW27 ERA26:ERA27 EHE26:EHE27 DXI26:DXI27 DNM26:DNM27 DDQ26:DDQ27 CTU26:CTU27 CJY26:CJY27 CAC26:CAC27 BQG26:BQG27 BGK26:BGK27 AWO26:AWO27 AMS26:AMS27 ACW26:ACW27 TA26:TA27 K26:K27 WVQ74:WVQ77 WLU74:WLU77 WBY74:WBY77 VSC74:VSC77 VIG74:VIG77 UYK74:UYK77 UOO74:UOO77 UES74:UES77 TUW74:TUW77 TLA74:TLA77 TBE74:TBE77 SRI74:SRI77 SHM74:SHM77 RXQ74:RXQ77 RNU74:RNU77 RDY74:RDY77 QUC74:QUC77 QKG74:QKG77 QAK74:QAK77 PQO74:PQO77 PGS74:PGS77 OWW74:OWW77 ONA74:ONA77 ODE74:ODE77 NTI74:NTI77 NJM74:NJM77 MZQ74:MZQ77 MPU74:MPU77 MFY74:MFY77 LWC74:LWC77 LMG74:LMG77 LCK74:LCK77 KSO74:KSO77 KIS74:KIS77 JYW74:JYW77 JPA74:JPA77 JFE74:JFE77 IVI74:IVI77 ILM74:ILM77 IBQ74:IBQ77 HRU74:HRU77 HHY74:HHY77 GYC74:GYC77 GOG74:GOG77 GEK74:GEK77 FUO74:FUO77 FKS74:FKS77 FAW74:FAW77 ERA74:ERA77 EHE74:EHE77 DXI74:DXI77 DNM74:DNM77 DDQ74:DDQ77 CTU74:CTU77 CJY74:CJY77 CAC74:CAC77 BQG74:BQG77 BGK74:BGK77 AWO74:AWO77 AMS74:AMS77 ACW74:ACW77 TA74:TA77 K74:K77 JE74:JE77 JE30:JE39 K30:K39 TA30:TA39 ACW30:ACW39 AMS30:AMS39 AWO30:AWO39 BGK30:BGK39 BQG30:BQG39 CAC30:CAC39 CJY30:CJY39 CTU30:CTU39 DDQ30:DDQ39 DNM30:DNM39 DXI30:DXI39 EHE30:EHE39 ERA30:ERA39 FAW30:FAW39 FKS30:FKS39 FUO30:FUO39 GEK30:GEK39 GOG30:GOG39 GYC30:GYC39 HHY30:HHY39 HRU30:HRU39 IBQ30:IBQ39 ILM30:ILM39 IVI30:IVI39 JFE30:JFE39 JPA30:JPA39 JYW30:JYW39 KIS30:KIS39 KSO30:KSO39 LCK30:LCK39 LMG30:LMG39 LWC30:LWC39 MFY30:MFY39 MPU30:MPU39 MZQ30:MZQ39 NJM30:NJM39 NTI30:NTI39 ODE30:ODE39 ONA30:ONA39 OWW30:OWW39 PGS30:PGS39 PQO30:PQO39 QAK30:QAK39 QKG30:QKG39 QUC30:QUC39 RDY30:RDY39 RNU30:RNU39 RXQ30:RXQ39 SHM30:SHM39 SRI30:SRI39 TBE30:TBE39 TLA30:TLA39 TUW30:TUW39 UES30:UES39 UOO30:UOO39 UYK30:UYK39 VIG30:VIG39 VSC30:VSC39 WBY30:WBY39 WLU30:WLU39 WVQ30:WVQ39 WLU41:WLU56 WVQ41:WVQ56 JE41:JE56 K41:K56 TA41:TA56 ACW41:ACW56 AMS41:AMS56 AWO41:AWO56 BGK41:BGK56 BQG41:BQG56 CAC41:CAC56 CJY41:CJY56 CTU41:CTU56 DDQ41:DDQ56 DNM41:DNM56 DXI41:DXI56 EHE41:EHE56 ERA41:ERA56 FAW41:FAW56 FKS41:FKS56 FUO41:FUO56 GEK41:GEK56 GOG41:GOG56 GYC41:GYC56 HHY41:HHY56 HRU41:HRU56 IBQ41:IBQ56 ILM41:ILM56 IVI41:IVI56 JFE41:JFE56 JPA41:JPA56 JYW41:JYW56 KIS41:KIS56 KSO41:KSO56 LCK41:LCK56 LMG41:LMG56 LWC41:LWC56 MFY41:MFY56 MPU41:MPU56 MZQ41:MZQ56 NJM41:NJM56 NTI41:NTI56 ODE41:ODE56 ONA41:ONA56 OWW41:OWW56 PGS41:PGS56 PQO41:PQO56 QAK41:QAK56 QKG41:QKG56 QUC41:QUC56 RDY41:RDY56 RNU41:RNU56 RXQ41:RXQ56 SHM41:SHM56 SRI41:SRI56 TBE41:TBE56 TLA41:TLA56 TUW41:TUW56 UES41:UES56 UOO41:UOO56 UYK41:UYK56 VIG41:VIG56 VSC41:VSC56 WBY41:WBY56">
      <formula1>vfestado</formula1>
    </dataValidation>
    <dataValidation type="list" allowBlank="1" showInputMessage="1" showErrorMessage="1" sqref="WVP983090:WVP983126 J65586:J65622 JD65586:JD65622 SZ65586:SZ65622 ACV65586:ACV65622 AMR65586:AMR65622 AWN65586:AWN65622 BGJ65586:BGJ65622 BQF65586:BQF65622 CAB65586:CAB65622 CJX65586:CJX65622 CTT65586:CTT65622 DDP65586:DDP65622 DNL65586:DNL65622 DXH65586:DXH65622 EHD65586:EHD65622 EQZ65586:EQZ65622 FAV65586:FAV65622 FKR65586:FKR65622 FUN65586:FUN65622 GEJ65586:GEJ65622 GOF65586:GOF65622 GYB65586:GYB65622 HHX65586:HHX65622 HRT65586:HRT65622 IBP65586:IBP65622 ILL65586:ILL65622 IVH65586:IVH65622 JFD65586:JFD65622 JOZ65586:JOZ65622 JYV65586:JYV65622 KIR65586:KIR65622 KSN65586:KSN65622 LCJ65586:LCJ65622 LMF65586:LMF65622 LWB65586:LWB65622 MFX65586:MFX65622 MPT65586:MPT65622 MZP65586:MZP65622 NJL65586:NJL65622 NTH65586:NTH65622 ODD65586:ODD65622 OMZ65586:OMZ65622 OWV65586:OWV65622 PGR65586:PGR65622 PQN65586:PQN65622 QAJ65586:QAJ65622 QKF65586:QKF65622 QUB65586:QUB65622 RDX65586:RDX65622 RNT65586:RNT65622 RXP65586:RXP65622 SHL65586:SHL65622 SRH65586:SRH65622 TBD65586:TBD65622 TKZ65586:TKZ65622 TUV65586:TUV65622 UER65586:UER65622 UON65586:UON65622 UYJ65586:UYJ65622 VIF65586:VIF65622 VSB65586:VSB65622 WBX65586:WBX65622 WLT65586:WLT65622 WVP65586:WVP65622 J131122:J131158 JD131122:JD131158 SZ131122:SZ131158 ACV131122:ACV131158 AMR131122:AMR131158 AWN131122:AWN131158 BGJ131122:BGJ131158 BQF131122:BQF131158 CAB131122:CAB131158 CJX131122:CJX131158 CTT131122:CTT131158 DDP131122:DDP131158 DNL131122:DNL131158 DXH131122:DXH131158 EHD131122:EHD131158 EQZ131122:EQZ131158 FAV131122:FAV131158 FKR131122:FKR131158 FUN131122:FUN131158 GEJ131122:GEJ131158 GOF131122:GOF131158 GYB131122:GYB131158 HHX131122:HHX131158 HRT131122:HRT131158 IBP131122:IBP131158 ILL131122:ILL131158 IVH131122:IVH131158 JFD131122:JFD131158 JOZ131122:JOZ131158 JYV131122:JYV131158 KIR131122:KIR131158 KSN131122:KSN131158 LCJ131122:LCJ131158 LMF131122:LMF131158 LWB131122:LWB131158 MFX131122:MFX131158 MPT131122:MPT131158 MZP131122:MZP131158 NJL131122:NJL131158 NTH131122:NTH131158 ODD131122:ODD131158 OMZ131122:OMZ131158 OWV131122:OWV131158 PGR131122:PGR131158 PQN131122:PQN131158 QAJ131122:QAJ131158 QKF131122:QKF131158 QUB131122:QUB131158 RDX131122:RDX131158 RNT131122:RNT131158 RXP131122:RXP131158 SHL131122:SHL131158 SRH131122:SRH131158 TBD131122:TBD131158 TKZ131122:TKZ131158 TUV131122:TUV131158 UER131122:UER131158 UON131122:UON131158 UYJ131122:UYJ131158 VIF131122:VIF131158 VSB131122:VSB131158 WBX131122:WBX131158 WLT131122:WLT131158 WVP131122:WVP131158 J196658:J196694 JD196658:JD196694 SZ196658:SZ196694 ACV196658:ACV196694 AMR196658:AMR196694 AWN196658:AWN196694 BGJ196658:BGJ196694 BQF196658:BQF196694 CAB196658:CAB196694 CJX196658:CJX196694 CTT196658:CTT196694 DDP196658:DDP196694 DNL196658:DNL196694 DXH196658:DXH196694 EHD196658:EHD196694 EQZ196658:EQZ196694 FAV196658:FAV196694 FKR196658:FKR196694 FUN196658:FUN196694 GEJ196658:GEJ196694 GOF196658:GOF196694 GYB196658:GYB196694 HHX196658:HHX196694 HRT196658:HRT196694 IBP196658:IBP196694 ILL196658:ILL196694 IVH196658:IVH196694 JFD196658:JFD196694 JOZ196658:JOZ196694 JYV196658:JYV196694 KIR196658:KIR196694 KSN196658:KSN196694 LCJ196658:LCJ196694 LMF196658:LMF196694 LWB196658:LWB196694 MFX196658:MFX196694 MPT196658:MPT196694 MZP196658:MZP196694 NJL196658:NJL196694 NTH196658:NTH196694 ODD196658:ODD196694 OMZ196658:OMZ196694 OWV196658:OWV196694 PGR196658:PGR196694 PQN196658:PQN196694 QAJ196658:QAJ196694 QKF196658:QKF196694 QUB196658:QUB196694 RDX196658:RDX196694 RNT196658:RNT196694 RXP196658:RXP196694 SHL196658:SHL196694 SRH196658:SRH196694 TBD196658:TBD196694 TKZ196658:TKZ196694 TUV196658:TUV196694 UER196658:UER196694 UON196658:UON196694 UYJ196658:UYJ196694 VIF196658:VIF196694 VSB196658:VSB196694 WBX196658:WBX196694 WLT196658:WLT196694 WVP196658:WVP196694 J262194:J262230 JD262194:JD262230 SZ262194:SZ262230 ACV262194:ACV262230 AMR262194:AMR262230 AWN262194:AWN262230 BGJ262194:BGJ262230 BQF262194:BQF262230 CAB262194:CAB262230 CJX262194:CJX262230 CTT262194:CTT262230 DDP262194:DDP262230 DNL262194:DNL262230 DXH262194:DXH262230 EHD262194:EHD262230 EQZ262194:EQZ262230 FAV262194:FAV262230 FKR262194:FKR262230 FUN262194:FUN262230 GEJ262194:GEJ262230 GOF262194:GOF262230 GYB262194:GYB262230 HHX262194:HHX262230 HRT262194:HRT262230 IBP262194:IBP262230 ILL262194:ILL262230 IVH262194:IVH262230 JFD262194:JFD262230 JOZ262194:JOZ262230 JYV262194:JYV262230 KIR262194:KIR262230 KSN262194:KSN262230 LCJ262194:LCJ262230 LMF262194:LMF262230 LWB262194:LWB262230 MFX262194:MFX262230 MPT262194:MPT262230 MZP262194:MZP262230 NJL262194:NJL262230 NTH262194:NTH262230 ODD262194:ODD262230 OMZ262194:OMZ262230 OWV262194:OWV262230 PGR262194:PGR262230 PQN262194:PQN262230 QAJ262194:QAJ262230 QKF262194:QKF262230 QUB262194:QUB262230 RDX262194:RDX262230 RNT262194:RNT262230 RXP262194:RXP262230 SHL262194:SHL262230 SRH262194:SRH262230 TBD262194:TBD262230 TKZ262194:TKZ262230 TUV262194:TUV262230 UER262194:UER262230 UON262194:UON262230 UYJ262194:UYJ262230 VIF262194:VIF262230 VSB262194:VSB262230 WBX262194:WBX262230 WLT262194:WLT262230 WVP262194:WVP262230 J327730:J327766 JD327730:JD327766 SZ327730:SZ327766 ACV327730:ACV327766 AMR327730:AMR327766 AWN327730:AWN327766 BGJ327730:BGJ327766 BQF327730:BQF327766 CAB327730:CAB327766 CJX327730:CJX327766 CTT327730:CTT327766 DDP327730:DDP327766 DNL327730:DNL327766 DXH327730:DXH327766 EHD327730:EHD327766 EQZ327730:EQZ327766 FAV327730:FAV327766 FKR327730:FKR327766 FUN327730:FUN327766 GEJ327730:GEJ327766 GOF327730:GOF327766 GYB327730:GYB327766 HHX327730:HHX327766 HRT327730:HRT327766 IBP327730:IBP327766 ILL327730:ILL327766 IVH327730:IVH327766 JFD327730:JFD327766 JOZ327730:JOZ327766 JYV327730:JYV327766 KIR327730:KIR327766 KSN327730:KSN327766 LCJ327730:LCJ327766 LMF327730:LMF327766 LWB327730:LWB327766 MFX327730:MFX327766 MPT327730:MPT327766 MZP327730:MZP327766 NJL327730:NJL327766 NTH327730:NTH327766 ODD327730:ODD327766 OMZ327730:OMZ327766 OWV327730:OWV327766 PGR327730:PGR327766 PQN327730:PQN327766 QAJ327730:QAJ327766 QKF327730:QKF327766 QUB327730:QUB327766 RDX327730:RDX327766 RNT327730:RNT327766 RXP327730:RXP327766 SHL327730:SHL327766 SRH327730:SRH327766 TBD327730:TBD327766 TKZ327730:TKZ327766 TUV327730:TUV327766 UER327730:UER327766 UON327730:UON327766 UYJ327730:UYJ327766 VIF327730:VIF327766 VSB327730:VSB327766 WBX327730:WBX327766 WLT327730:WLT327766 WVP327730:WVP327766 J393266:J393302 JD393266:JD393302 SZ393266:SZ393302 ACV393266:ACV393302 AMR393266:AMR393302 AWN393266:AWN393302 BGJ393266:BGJ393302 BQF393266:BQF393302 CAB393266:CAB393302 CJX393266:CJX393302 CTT393266:CTT393302 DDP393266:DDP393302 DNL393266:DNL393302 DXH393266:DXH393302 EHD393266:EHD393302 EQZ393266:EQZ393302 FAV393266:FAV393302 FKR393266:FKR393302 FUN393266:FUN393302 GEJ393266:GEJ393302 GOF393266:GOF393302 GYB393266:GYB393302 HHX393266:HHX393302 HRT393266:HRT393302 IBP393266:IBP393302 ILL393266:ILL393302 IVH393266:IVH393302 JFD393266:JFD393302 JOZ393266:JOZ393302 JYV393266:JYV393302 KIR393266:KIR393302 KSN393266:KSN393302 LCJ393266:LCJ393302 LMF393266:LMF393302 LWB393266:LWB393302 MFX393266:MFX393302 MPT393266:MPT393302 MZP393266:MZP393302 NJL393266:NJL393302 NTH393266:NTH393302 ODD393266:ODD393302 OMZ393266:OMZ393302 OWV393266:OWV393302 PGR393266:PGR393302 PQN393266:PQN393302 QAJ393266:QAJ393302 QKF393266:QKF393302 QUB393266:QUB393302 RDX393266:RDX393302 RNT393266:RNT393302 RXP393266:RXP393302 SHL393266:SHL393302 SRH393266:SRH393302 TBD393266:TBD393302 TKZ393266:TKZ393302 TUV393266:TUV393302 UER393266:UER393302 UON393266:UON393302 UYJ393266:UYJ393302 VIF393266:VIF393302 VSB393266:VSB393302 WBX393266:WBX393302 WLT393266:WLT393302 WVP393266:WVP393302 J458802:J458838 JD458802:JD458838 SZ458802:SZ458838 ACV458802:ACV458838 AMR458802:AMR458838 AWN458802:AWN458838 BGJ458802:BGJ458838 BQF458802:BQF458838 CAB458802:CAB458838 CJX458802:CJX458838 CTT458802:CTT458838 DDP458802:DDP458838 DNL458802:DNL458838 DXH458802:DXH458838 EHD458802:EHD458838 EQZ458802:EQZ458838 FAV458802:FAV458838 FKR458802:FKR458838 FUN458802:FUN458838 GEJ458802:GEJ458838 GOF458802:GOF458838 GYB458802:GYB458838 HHX458802:HHX458838 HRT458802:HRT458838 IBP458802:IBP458838 ILL458802:ILL458838 IVH458802:IVH458838 JFD458802:JFD458838 JOZ458802:JOZ458838 JYV458802:JYV458838 KIR458802:KIR458838 KSN458802:KSN458838 LCJ458802:LCJ458838 LMF458802:LMF458838 LWB458802:LWB458838 MFX458802:MFX458838 MPT458802:MPT458838 MZP458802:MZP458838 NJL458802:NJL458838 NTH458802:NTH458838 ODD458802:ODD458838 OMZ458802:OMZ458838 OWV458802:OWV458838 PGR458802:PGR458838 PQN458802:PQN458838 QAJ458802:QAJ458838 QKF458802:QKF458838 QUB458802:QUB458838 RDX458802:RDX458838 RNT458802:RNT458838 RXP458802:RXP458838 SHL458802:SHL458838 SRH458802:SRH458838 TBD458802:TBD458838 TKZ458802:TKZ458838 TUV458802:TUV458838 UER458802:UER458838 UON458802:UON458838 UYJ458802:UYJ458838 VIF458802:VIF458838 VSB458802:VSB458838 WBX458802:WBX458838 WLT458802:WLT458838 WVP458802:WVP458838 J524338:J524374 JD524338:JD524374 SZ524338:SZ524374 ACV524338:ACV524374 AMR524338:AMR524374 AWN524338:AWN524374 BGJ524338:BGJ524374 BQF524338:BQF524374 CAB524338:CAB524374 CJX524338:CJX524374 CTT524338:CTT524374 DDP524338:DDP524374 DNL524338:DNL524374 DXH524338:DXH524374 EHD524338:EHD524374 EQZ524338:EQZ524374 FAV524338:FAV524374 FKR524338:FKR524374 FUN524338:FUN524374 GEJ524338:GEJ524374 GOF524338:GOF524374 GYB524338:GYB524374 HHX524338:HHX524374 HRT524338:HRT524374 IBP524338:IBP524374 ILL524338:ILL524374 IVH524338:IVH524374 JFD524338:JFD524374 JOZ524338:JOZ524374 JYV524338:JYV524374 KIR524338:KIR524374 KSN524338:KSN524374 LCJ524338:LCJ524374 LMF524338:LMF524374 LWB524338:LWB524374 MFX524338:MFX524374 MPT524338:MPT524374 MZP524338:MZP524374 NJL524338:NJL524374 NTH524338:NTH524374 ODD524338:ODD524374 OMZ524338:OMZ524374 OWV524338:OWV524374 PGR524338:PGR524374 PQN524338:PQN524374 QAJ524338:QAJ524374 QKF524338:QKF524374 QUB524338:QUB524374 RDX524338:RDX524374 RNT524338:RNT524374 RXP524338:RXP524374 SHL524338:SHL524374 SRH524338:SRH524374 TBD524338:TBD524374 TKZ524338:TKZ524374 TUV524338:TUV524374 UER524338:UER524374 UON524338:UON524374 UYJ524338:UYJ524374 VIF524338:VIF524374 VSB524338:VSB524374 WBX524338:WBX524374 WLT524338:WLT524374 WVP524338:WVP524374 J589874:J589910 JD589874:JD589910 SZ589874:SZ589910 ACV589874:ACV589910 AMR589874:AMR589910 AWN589874:AWN589910 BGJ589874:BGJ589910 BQF589874:BQF589910 CAB589874:CAB589910 CJX589874:CJX589910 CTT589874:CTT589910 DDP589874:DDP589910 DNL589874:DNL589910 DXH589874:DXH589910 EHD589874:EHD589910 EQZ589874:EQZ589910 FAV589874:FAV589910 FKR589874:FKR589910 FUN589874:FUN589910 GEJ589874:GEJ589910 GOF589874:GOF589910 GYB589874:GYB589910 HHX589874:HHX589910 HRT589874:HRT589910 IBP589874:IBP589910 ILL589874:ILL589910 IVH589874:IVH589910 JFD589874:JFD589910 JOZ589874:JOZ589910 JYV589874:JYV589910 KIR589874:KIR589910 KSN589874:KSN589910 LCJ589874:LCJ589910 LMF589874:LMF589910 LWB589874:LWB589910 MFX589874:MFX589910 MPT589874:MPT589910 MZP589874:MZP589910 NJL589874:NJL589910 NTH589874:NTH589910 ODD589874:ODD589910 OMZ589874:OMZ589910 OWV589874:OWV589910 PGR589874:PGR589910 PQN589874:PQN589910 QAJ589874:QAJ589910 QKF589874:QKF589910 QUB589874:QUB589910 RDX589874:RDX589910 RNT589874:RNT589910 RXP589874:RXP589910 SHL589874:SHL589910 SRH589874:SRH589910 TBD589874:TBD589910 TKZ589874:TKZ589910 TUV589874:TUV589910 UER589874:UER589910 UON589874:UON589910 UYJ589874:UYJ589910 VIF589874:VIF589910 VSB589874:VSB589910 WBX589874:WBX589910 WLT589874:WLT589910 WVP589874:WVP589910 J655410:J655446 JD655410:JD655446 SZ655410:SZ655446 ACV655410:ACV655446 AMR655410:AMR655446 AWN655410:AWN655446 BGJ655410:BGJ655446 BQF655410:BQF655446 CAB655410:CAB655446 CJX655410:CJX655446 CTT655410:CTT655446 DDP655410:DDP655446 DNL655410:DNL655446 DXH655410:DXH655446 EHD655410:EHD655446 EQZ655410:EQZ655446 FAV655410:FAV655446 FKR655410:FKR655446 FUN655410:FUN655446 GEJ655410:GEJ655446 GOF655410:GOF655446 GYB655410:GYB655446 HHX655410:HHX655446 HRT655410:HRT655446 IBP655410:IBP655446 ILL655410:ILL655446 IVH655410:IVH655446 JFD655410:JFD655446 JOZ655410:JOZ655446 JYV655410:JYV655446 KIR655410:KIR655446 KSN655410:KSN655446 LCJ655410:LCJ655446 LMF655410:LMF655446 LWB655410:LWB655446 MFX655410:MFX655446 MPT655410:MPT655446 MZP655410:MZP655446 NJL655410:NJL655446 NTH655410:NTH655446 ODD655410:ODD655446 OMZ655410:OMZ655446 OWV655410:OWV655446 PGR655410:PGR655446 PQN655410:PQN655446 QAJ655410:QAJ655446 QKF655410:QKF655446 QUB655410:QUB655446 RDX655410:RDX655446 RNT655410:RNT655446 RXP655410:RXP655446 SHL655410:SHL655446 SRH655410:SRH655446 TBD655410:TBD655446 TKZ655410:TKZ655446 TUV655410:TUV655446 UER655410:UER655446 UON655410:UON655446 UYJ655410:UYJ655446 VIF655410:VIF655446 VSB655410:VSB655446 WBX655410:WBX655446 WLT655410:WLT655446 WVP655410:WVP655446 J720946:J720982 JD720946:JD720982 SZ720946:SZ720982 ACV720946:ACV720982 AMR720946:AMR720982 AWN720946:AWN720982 BGJ720946:BGJ720982 BQF720946:BQF720982 CAB720946:CAB720982 CJX720946:CJX720982 CTT720946:CTT720982 DDP720946:DDP720982 DNL720946:DNL720982 DXH720946:DXH720982 EHD720946:EHD720982 EQZ720946:EQZ720982 FAV720946:FAV720982 FKR720946:FKR720982 FUN720946:FUN720982 GEJ720946:GEJ720982 GOF720946:GOF720982 GYB720946:GYB720982 HHX720946:HHX720982 HRT720946:HRT720982 IBP720946:IBP720982 ILL720946:ILL720982 IVH720946:IVH720982 JFD720946:JFD720982 JOZ720946:JOZ720982 JYV720946:JYV720982 KIR720946:KIR720982 KSN720946:KSN720982 LCJ720946:LCJ720982 LMF720946:LMF720982 LWB720946:LWB720982 MFX720946:MFX720982 MPT720946:MPT720982 MZP720946:MZP720982 NJL720946:NJL720982 NTH720946:NTH720982 ODD720946:ODD720982 OMZ720946:OMZ720982 OWV720946:OWV720982 PGR720946:PGR720982 PQN720946:PQN720982 QAJ720946:QAJ720982 QKF720946:QKF720982 QUB720946:QUB720982 RDX720946:RDX720982 RNT720946:RNT720982 RXP720946:RXP720982 SHL720946:SHL720982 SRH720946:SRH720982 TBD720946:TBD720982 TKZ720946:TKZ720982 TUV720946:TUV720982 UER720946:UER720982 UON720946:UON720982 UYJ720946:UYJ720982 VIF720946:VIF720982 VSB720946:VSB720982 WBX720946:WBX720982 WLT720946:WLT720982 WVP720946:WVP720982 J786482:J786518 JD786482:JD786518 SZ786482:SZ786518 ACV786482:ACV786518 AMR786482:AMR786518 AWN786482:AWN786518 BGJ786482:BGJ786518 BQF786482:BQF786518 CAB786482:CAB786518 CJX786482:CJX786518 CTT786482:CTT786518 DDP786482:DDP786518 DNL786482:DNL786518 DXH786482:DXH786518 EHD786482:EHD786518 EQZ786482:EQZ786518 FAV786482:FAV786518 FKR786482:FKR786518 FUN786482:FUN786518 GEJ786482:GEJ786518 GOF786482:GOF786518 GYB786482:GYB786518 HHX786482:HHX786518 HRT786482:HRT786518 IBP786482:IBP786518 ILL786482:ILL786518 IVH786482:IVH786518 JFD786482:JFD786518 JOZ786482:JOZ786518 JYV786482:JYV786518 KIR786482:KIR786518 KSN786482:KSN786518 LCJ786482:LCJ786518 LMF786482:LMF786518 LWB786482:LWB786518 MFX786482:MFX786518 MPT786482:MPT786518 MZP786482:MZP786518 NJL786482:NJL786518 NTH786482:NTH786518 ODD786482:ODD786518 OMZ786482:OMZ786518 OWV786482:OWV786518 PGR786482:PGR786518 PQN786482:PQN786518 QAJ786482:QAJ786518 QKF786482:QKF786518 QUB786482:QUB786518 RDX786482:RDX786518 RNT786482:RNT786518 RXP786482:RXP786518 SHL786482:SHL786518 SRH786482:SRH786518 TBD786482:TBD786518 TKZ786482:TKZ786518 TUV786482:TUV786518 UER786482:UER786518 UON786482:UON786518 UYJ786482:UYJ786518 VIF786482:VIF786518 VSB786482:VSB786518 WBX786482:WBX786518 WLT786482:WLT786518 WVP786482:WVP786518 J852018:J852054 JD852018:JD852054 SZ852018:SZ852054 ACV852018:ACV852054 AMR852018:AMR852054 AWN852018:AWN852054 BGJ852018:BGJ852054 BQF852018:BQF852054 CAB852018:CAB852054 CJX852018:CJX852054 CTT852018:CTT852054 DDP852018:DDP852054 DNL852018:DNL852054 DXH852018:DXH852054 EHD852018:EHD852054 EQZ852018:EQZ852054 FAV852018:FAV852054 FKR852018:FKR852054 FUN852018:FUN852054 GEJ852018:GEJ852054 GOF852018:GOF852054 GYB852018:GYB852054 HHX852018:HHX852054 HRT852018:HRT852054 IBP852018:IBP852054 ILL852018:ILL852054 IVH852018:IVH852054 JFD852018:JFD852054 JOZ852018:JOZ852054 JYV852018:JYV852054 KIR852018:KIR852054 KSN852018:KSN852054 LCJ852018:LCJ852054 LMF852018:LMF852054 LWB852018:LWB852054 MFX852018:MFX852054 MPT852018:MPT852054 MZP852018:MZP852054 NJL852018:NJL852054 NTH852018:NTH852054 ODD852018:ODD852054 OMZ852018:OMZ852054 OWV852018:OWV852054 PGR852018:PGR852054 PQN852018:PQN852054 QAJ852018:QAJ852054 QKF852018:QKF852054 QUB852018:QUB852054 RDX852018:RDX852054 RNT852018:RNT852054 RXP852018:RXP852054 SHL852018:SHL852054 SRH852018:SRH852054 TBD852018:TBD852054 TKZ852018:TKZ852054 TUV852018:TUV852054 UER852018:UER852054 UON852018:UON852054 UYJ852018:UYJ852054 VIF852018:VIF852054 VSB852018:VSB852054 WBX852018:WBX852054 WLT852018:WLT852054 WVP852018:WVP852054 J917554:J917590 JD917554:JD917590 SZ917554:SZ917590 ACV917554:ACV917590 AMR917554:AMR917590 AWN917554:AWN917590 BGJ917554:BGJ917590 BQF917554:BQF917590 CAB917554:CAB917590 CJX917554:CJX917590 CTT917554:CTT917590 DDP917554:DDP917590 DNL917554:DNL917590 DXH917554:DXH917590 EHD917554:EHD917590 EQZ917554:EQZ917590 FAV917554:FAV917590 FKR917554:FKR917590 FUN917554:FUN917590 GEJ917554:GEJ917590 GOF917554:GOF917590 GYB917554:GYB917590 HHX917554:HHX917590 HRT917554:HRT917590 IBP917554:IBP917590 ILL917554:ILL917590 IVH917554:IVH917590 JFD917554:JFD917590 JOZ917554:JOZ917590 JYV917554:JYV917590 KIR917554:KIR917590 KSN917554:KSN917590 LCJ917554:LCJ917590 LMF917554:LMF917590 LWB917554:LWB917590 MFX917554:MFX917590 MPT917554:MPT917590 MZP917554:MZP917590 NJL917554:NJL917590 NTH917554:NTH917590 ODD917554:ODD917590 OMZ917554:OMZ917590 OWV917554:OWV917590 PGR917554:PGR917590 PQN917554:PQN917590 QAJ917554:QAJ917590 QKF917554:QKF917590 QUB917554:QUB917590 RDX917554:RDX917590 RNT917554:RNT917590 RXP917554:RXP917590 SHL917554:SHL917590 SRH917554:SRH917590 TBD917554:TBD917590 TKZ917554:TKZ917590 TUV917554:TUV917590 UER917554:UER917590 UON917554:UON917590 UYJ917554:UYJ917590 VIF917554:VIF917590 VSB917554:VSB917590 WBX917554:WBX917590 WLT917554:WLT917590 WVP917554:WVP917590 J983090:J983126 JD983090:JD983126 SZ983090:SZ983126 ACV983090:ACV983126 AMR983090:AMR983126 AWN983090:AWN983126 BGJ983090:BGJ983126 BQF983090:BQF983126 CAB983090:CAB983126 CJX983090:CJX983126 CTT983090:CTT983126 DDP983090:DDP983126 DNL983090:DNL983126 DXH983090:DXH983126 EHD983090:EHD983126 EQZ983090:EQZ983126 FAV983090:FAV983126 FKR983090:FKR983126 FUN983090:FUN983126 GEJ983090:GEJ983126 GOF983090:GOF983126 GYB983090:GYB983126 HHX983090:HHX983126 HRT983090:HRT983126 IBP983090:IBP983126 ILL983090:ILL983126 IVH983090:IVH983126 JFD983090:JFD983126 JOZ983090:JOZ983126 JYV983090:JYV983126 KIR983090:KIR983126 KSN983090:KSN983126 LCJ983090:LCJ983126 LMF983090:LMF983126 LWB983090:LWB983126 MFX983090:MFX983126 MPT983090:MPT983126 MZP983090:MZP983126 NJL983090:NJL983126 NTH983090:NTH983126 ODD983090:ODD983126 OMZ983090:OMZ983126 OWV983090:OWV983126 PGR983090:PGR983126 PQN983090:PQN983126 QAJ983090:QAJ983126 QKF983090:QKF983126 QUB983090:QUB983126 RDX983090:RDX983126 RNT983090:RNT983126 RXP983090:RXP983126 SHL983090:SHL983126 SRH983090:SRH983126 TBD983090:TBD983126 TKZ983090:TKZ983126 TUV983090:TUV983126 UER983090:UER983126 UON983090:UON983126 UYJ983090:UYJ983126 VIF983090:VIF983126 VSB983090:VSB983126 WBX983090:WBX983126 WLT983090:WLT983126 JD83:JD86 J83:J86 SZ83:SZ86 ACV83:ACV86 AMR83:AMR86 AWN83:AWN86 BGJ83:BGJ86 BQF83:BQF86 CAB83:CAB86 CJX83:CJX86 CTT83:CTT86 DDP83:DDP86 DNL83:DNL86 DXH83:DXH86 EHD83:EHD86 EQZ83:EQZ86 FAV83:FAV86 FKR83:FKR86 FUN83:FUN86 GEJ83:GEJ86 GOF83:GOF86 GYB83:GYB86 HHX83:HHX86 HRT83:HRT86 IBP83:IBP86 ILL83:ILL86 IVH83:IVH86 JFD83:JFD86 JOZ83:JOZ86 JYV83:JYV86 KIR83:KIR86 KSN83:KSN86 LCJ83:LCJ86 LMF83:LMF86 LWB83:LWB86 MFX83:MFX86 MPT83:MPT86 MZP83:MZP86 NJL83:NJL86 NTH83:NTH86 ODD83:ODD86 OMZ83:OMZ86 OWV83:OWV86 PGR83:PGR86 PQN83:PQN86 QAJ83:QAJ86 QKF83:QKF86 QUB83:QUB86 RDX83:RDX86 RNT83:RNT86 RXP83:RXP86 SHL83:SHL86 SRH83:SRH86 TBD83:TBD86 TKZ83:TKZ86 TUV83:TUV86 UER83:UER86 UON83:UON86 UYJ83:UYJ86 VIF83:VIF86 VSB83:VSB86 WBX83:WBX86 WLT83:WLT86 WVP83:WVP86 WVP22 WLT22 WBX22 VSB22 VIF22 UYJ22 UON22 UER22 TUV22 TKZ22 TBD22 SRH22 SHL22 RXP22 RNT22 RDX22 QUB22 QKF22 QAJ22 PQN22 PGR22 OWV22 OMZ22 ODD22 NTH22 NJL22 MZP22 MPT22 MFX22 LWB22 LMF22 LCJ22 KSN22 KIR22 JYV22 JOZ22 JFD22 IVH22 ILL22 IBP22 HRT22 HHX22 GYB22 GOF22 GEJ22 FUN22 FKR22 FAV22 EQZ22 EHD22 DXH22 DNL22 DDP22 CTT22 CJX22 CAB22 BQF22 BGJ22 AWN22 AMR22 ACV22 SZ22 J22 JD22 JD26:JD27 WVP26:WVP27 WLT26:WLT27 WBX26:WBX27 VSB26:VSB27 VIF26:VIF27 UYJ26:UYJ27 UON26:UON27 UER26:UER27 TUV26:TUV27 TKZ26:TKZ27 TBD26:TBD27 SRH26:SRH27 SHL26:SHL27 RXP26:RXP27 RNT26:RNT27 RDX26:RDX27 QUB26:QUB27 QKF26:QKF27 QAJ26:QAJ27 PQN26:PQN27 PGR26:PGR27 OWV26:OWV27 OMZ26:OMZ27 ODD26:ODD27 NTH26:NTH27 NJL26:NJL27 MZP26:MZP27 MPT26:MPT27 MFX26:MFX27 LWB26:LWB27 LMF26:LMF27 LCJ26:LCJ27 KSN26:KSN27 KIR26:KIR27 JYV26:JYV27 JOZ26:JOZ27 JFD26:JFD27 IVH26:IVH27 ILL26:ILL27 IBP26:IBP27 HRT26:HRT27 HHX26:HHX27 GYB26:GYB27 GOF26:GOF27 GEJ26:GEJ27 FUN26:FUN27 FKR26:FKR27 FAV26:FAV27 EQZ26:EQZ27 EHD26:EHD27 DXH26:DXH27 DNL26:DNL27 DDP26:DDP27 CTT26:CTT27 CJX26:CJX27 CAB26:CAB27 BQF26:BQF27 BGJ26:BGJ27 AWN26:AWN27 AMR26:AMR27 ACV26:ACV27 SZ26:SZ27 J26:J27 WVP74:WVP77 WLT74:WLT77 WBX74:WBX77 VSB74:VSB77 VIF74:VIF77 UYJ74:UYJ77 UON74:UON77 UER74:UER77 TUV74:TUV77 TKZ74:TKZ77 TBD74:TBD77 SRH74:SRH77 SHL74:SHL77 RXP74:RXP77 RNT74:RNT77 RDX74:RDX77 QUB74:QUB77 QKF74:QKF77 QAJ74:QAJ77 PQN74:PQN77 PGR74:PGR77 OWV74:OWV77 OMZ74:OMZ77 ODD74:ODD77 NTH74:NTH77 NJL74:NJL77 MZP74:MZP77 MPT74:MPT77 MFX74:MFX77 LWB74:LWB77 LMF74:LMF77 LCJ74:LCJ77 KSN74:KSN77 KIR74:KIR77 JYV74:JYV77 JOZ74:JOZ77 JFD74:JFD77 IVH74:IVH77 ILL74:ILL77 IBP74:IBP77 HRT74:HRT77 HHX74:HHX77 GYB74:GYB77 GOF74:GOF77 GEJ74:GEJ77 FUN74:FUN77 FKR74:FKR77 FAV74:FAV77 EQZ74:EQZ77 EHD74:EHD77 DXH74:DXH77 DNL74:DNL77 DDP74:DDP77 CTT74:CTT77 CJX74:CJX77 CAB74:CAB77 BQF74:BQF77 BGJ74:BGJ77 AWN74:AWN77 AMR74:AMR77 ACV74:ACV77 SZ74:SZ77 J74:J77 JD74:JD77 JD30:JD39 J30:J39 SZ30:SZ39 ACV30:ACV39 AMR30:AMR39 AWN30:AWN39 BGJ30:BGJ39 BQF30:BQF39 CAB30:CAB39 CJX30:CJX39 CTT30:CTT39 DDP30:DDP39 DNL30:DNL39 DXH30:DXH39 EHD30:EHD39 EQZ30:EQZ39 FAV30:FAV39 FKR30:FKR39 FUN30:FUN39 GEJ30:GEJ39 GOF30:GOF39 GYB30:GYB39 HHX30:HHX39 HRT30:HRT39 IBP30:IBP39 ILL30:ILL39 IVH30:IVH39 JFD30:JFD39 JOZ30:JOZ39 JYV30:JYV39 KIR30:KIR39 KSN30:KSN39 LCJ30:LCJ39 LMF30:LMF39 LWB30:LWB39 MFX30:MFX39 MPT30:MPT39 MZP30:MZP39 NJL30:NJL39 NTH30:NTH39 ODD30:ODD39 OMZ30:OMZ39 OWV30:OWV39 PGR30:PGR39 PQN30:PQN39 QAJ30:QAJ39 QKF30:QKF39 QUB30:QUB39 RDX30:RDX39 RNT30:RNT39 RXP30:RXP39 SHL30:SHL39 SRH30:SRH39 TBD30:TBD39 TKZ30:TKZ39 TUV30:TUV39 UER30:UER39 UON30:UON39 UYJ30:UYJ39 VIF30:VIF39 VSB30:VSB39 WBX30:WBX39 WLT30:WLT39 WVP30:WVP39 WLT41:WLT56 WVP41:WVP56 JD41:JD56 J41:J56 SZ41:SZ56 ACV41:ACV56 AMR41:AMR56 AWN41:AWN56 BGJ41:BGJ56 BQF41:BQF56 CAB41:CAB56 CJX41:CJX56 CTT41:CTT56 DDP41:DDP56 DNL41:DNL56 DXH41:DXH56 EHD41:EHD56 EQZ41:EQZ56 FAV41:FAV56 FKR41:FKR56 FUN41:FUN56 GEJ41:GEJ56 GOF41:GOF56 GYB41:GYB56 HHX41:HHX56 HRT41:HRT56 IBP41:IBP56 ILL41:ILL56 IVH41:IVH56 JFD41:JFD56 JOZ41:JOZ56 JYV41:JYV56 KIR41:KIR56 KSN41:KSN56 LCJ41:LCJ56 LMF41:LMF56 LWB41:LWB56 MFX41:MFX56 MPT41:MPT56 MZP41:MZP56 NJL41:NJL56 NTH41:NTH56 ODD41:ODD56 OMZ41:OMZ56 OWV41:OWV56 PGR41:PGR56 PQN41:PQN56 QAJ41:QAJ56 QKF41:QKF56 QUB41:QUB56 RDX41:RDX56 RNT41:RNT56 RXP41:RXP56 SHL41:SHL56 SRH41:SRH56 TBD41:TBD56 TKZ41:TKZ56 TUV41:TUV56 UER41:UER56 UON41:UON56 UYJ41:UYJ56 VIF41:VIF56 VSB41:VSB56 WBX41:WBX56">
      <formula1>vf</formula1>
    </dataValidation>
    <dataValidation type="list" allowBlank="1" showInputMessage="1" showErrorMessage="1" sqref="WVM983090:WVM983126 G65586:G65622 JA65586:JA65622 SW65586:SW65622 ACS65586:ACS65622 AMO65586:AMO65622 AWK65586:AWK65622 BGG65586:BGG65622 BQC65586:BQC65622 BZY65586:BZY65622 CJU65586:CJU65622 CTQ65586:CTQ65622 DDM65586:DDM65622 DNI65586:DNI65622 DXE65586:DXE65622 EHA65586:EHA65622 EQW65586:EQW65622 FAS65586:FAS65622 FKO65586:FKO65622 FUK65586:FUK65622 GEG65586:GEG65622 GOC65586:GOC65622 GXY65586:GXY65622 HHU65586:HHU65622 HRQ65586:HRQ65622 IBM65586:IBM65622 ILI65586:ILI65622 IVE65586:IVE65622 JFA65586:JFA65622 JOW65586:JOW65622 JYS65586:JYS65622 KIO65586:KIO65622 KSK65586:KSK65622 LCG65586:LCG65622 LMC65586:LMC65622 LVY65586:LVY65622 MFU65586:MFU65622 MPQ65586:MPQ65622 MZM65586:MZM65622 NJI65586:NJI65622 NTE65586:NTE65622 ODA65586:ODA65622 OMW65586:OMW65622 OWS65586:OWS65622 PGO65586:PGO65622 PQK65586:PQK65622 QAG65586:QAG65622 QKC65586:QKC65622 QTY65586:QTY65622 RDU65586:RDU65622 RNQ65586:RNQ65622 RXM65586:RXM65622 SHI65586:SHI65622 SRE65586:SRE65622 TBA65586:TBA65622 TKW65586:TKW65622 TUS65586:TUS65622 UEO65586:UEO65622 UOK65586:UOK65622 UYG65586:UYG65622 VIC65586:VIC65622 VRY65586:VRY65622 WBU65586:WBU65622 WLQ65586:WLQ65622 WVM65586:WVM65622 G131122:G131158 JA131122:JA131158 SW131122:SW131158 ACS131122:ACS131158 AMO131122:AMO131158 AWK131122:AWK131158 BGG131122:BGG131158 BQC131122:BQC131158 BZY131122:BZY131158 CJU131122:CJU131158 CTQ131122:CTQ131158 DDM131122:DDM131158 DNI131122:DNI131158 DXE131122:DXE131158 EHA131122:EHA131158 EQW131122:EQW131158 FAS131122:FAS131158 FKO131122:FKO131158 FUK131122:FUK131158 GEG131122:GEG131158 GOC131122:GOC131158 GXY131122:GXY131158 HHU131122:HHU131158 HRQ131122:HRQ131158 IBM131122:IBM131158 ILI131122:ILI131158 IVE131122:IVE131158 JFA131122:JFA131158 JOW131122:JOW131158 JYS131122:JYS131158 KIO131122:KIO131158 KSK131122:KSK131158 LCG131122:LCG131158 LMC131122:LMC131158 LVY131122:LVY131158 MFU131122:MFU131158 MPQ131122:MPQ131158 MZM131122:MZM131158 NJI131122:NJI131158 NTE131122:NTE131158 ODA131122:ODA131158 OMW131122:OMW131158 OWS131122:OWS131158 PGO131122:PGO131158 PQK131122:PQK131158 QAG131122:QAG131158 QKC131122:QKC131158 QTY131122:QTY131158 RDU131122:RDU131158 RNQ131122:RNQ131158 RXM131122:RXM131158 SHI131122:SHI131158 SRE131122:SRE131158 TBA131122:TBA131158 TKW131122:TKW131158 TUS131122:TUS131158 UEO131122:UEO131158 UOK131122:UOK131158 UYG131122:UYG131158 VIC131122:VIC131158 VRY131122:VRY131158 WBU131122:WBU131158 WLQ131122:WLQ131158 WVM131122:WVM131158 G196658:G196694 JA196658:JA196694 SW196658:SW196694 ACS196658:ACS196694 AMO196658:AMO196694 AWK196658:AWK196694 BGG196658:BGG196694 BQC196658:BQC196694 BZY196658:BZY196694 CJU196658:CJU196694 CTQ196658:CTQ196694 DDM196658:DDM196694 DNI196658:DNI196694 DXE196658:DXE196694 EHA196658:EHA196694 EQW196658:EQW196694 FAS196658:FAS196694 FKO196658:FKO196694 FUK196658:FUK196694 GEG196658:GEG196694 GOC196658:GOC196694 GXY196658:GXY196694 HHU196658:HHU196694 HRQ196658:HRQ196694 IBM196658:IBM196694 ILI196658:ILI196694 IVE196658:IVE196694 JFA196658:JFA196694 JOW196658:JOW196694 JYS196658:JYS196694 KIO196658:KIO196694 KSK196658:KSK196694 LCG196658:LCG196694 LMC196658:LMC196694 LVY196658:LVY196694 MFU196658:MFU196694 MPQ196658:MPQ196694 MZM196658:MZM196694 NJI196658:NJI196694 NTE196658:NTE196694 ODA196658:ODA196694 OMW196658:OMW196694 OWS196658:OWS196694 PGO196658:PGO196694 PQK196658:PQK196694 QAG196658:QAG196694 QKC196658:QKC196694 QTY196658:QTY196694 RDU196658:RDU196694 RNQ196658:RNQ196694 RXM196658:RXM196694 SHI196658:SHI196694 SRE196658:SRE196694 TBA196658:TBA196694 TKW196658:TKW196694 TUS196658:TUS196694 UEO196658:UEO196694 UOK196658:UOK196694 UYG196658:UYG196694 VIC196658:VIC196694 VRY196658:VRY196694 WBU196658:WBU196694 WLQ196658:WLQ196694 WVM196658:WVM196694 G262194:G262230 JA262194:JA262230 SW262194:SW262230 ACS262194:ACS262230 AMO262194:AMO262230 AWK262194:AWK262230 BGG262194:BGG262230 BQC262194:BQC262230 BZY262194:BZY262230 CJU262194:CJU262230 CTQ262194:CTQ262230 DDM262194:DDM262230 DNI262194:DNI262230 DXE262194:DXE262230 EHA262194:EHA262230 EQW262194:EQW262230 FAS262194:FAS262230 FKO262194:FKO262230 FUK262194:FUK262230 GEG262194:GEG262230 GOC262194:GOC262230 GXY262194:GXY262230 HHU262194:HHU262230 HRQ262194:HRQ262230 IBM262194:IBM262230 ILI262194:ILI262230 IVE262194:IVE262230 JFA262194:JFA262230 JOW262194:JOW262230 JYS262194:JYS262230 KIO262194:KIO262230 KSK262194:KSK262230 LCG262194:LCG262230 LMC262194:LMC262230 LVY262194:LVY262230 MFU262194:MFU262230 MPQ262194:MPQ262230 MZM262194:MZM262230 NJI262194:NJI262230 NTE262194:NTE262230 ODA262194:ODA262230 OMW262194:OMW262230 OWS262194:OWS262230 PGO262194:PGO262230 PQK262194:PQK262230 QAG262194:QAG262230 QKC262194:QKC262230 QTY262194:QTY262230 RDU262194:RDU262230 RNQ262194:RNQ262230 RXM262194:RXM262230 SHI262194:SHI262230 SRE262194:SRE262230 TBA262194:TBA262230 TKW262194:TKW262230 TUS262194:TUS262230 UEO262194:UEO262230 UOK262194:UOK262230 UYG262194:UYG262230 VIC262194:VIC262230 VRY262194:VRY262230 WBU262194:WBU262230 WLQ262194:WLQ262230 WVM262194:WVM262230 G327730:G327766 JA327730:JA327766 SW327730:SW327766 ACS327730:ACS327766 AMO327730:AMO327766 AWK327730:AWK327766 BGG327730:BGG327766 BQC327730:BQC327766 BZY327730:BZY327766 CJU327730:CJU327766 CTQ327730:CTQ327766 DDM327730:DDM327766 DNI327730:DNI327766 DXE327730:DXE327766 EHA327730:EHA327766 EQW327730:EQW327766 FAS327730:FAS327766 FKO327730:FKO327766 FUK327730:FUK327766 GEG327730:GEG327766 GOC327730:GOC327766 GXY327730:GXY327766 HHU327730:HHU327766 HRQ327730:HRQ327766 IBM327730:IBM327766 ILI327730:ILI327766 IVE327730:IVE327766 JFA327730:JFA327766 JOW327730:JOW327766 JYS327730:JYS327766 KIO327730:KIO327766 KSK327730:KSK327766 LCG327730:LCG327766 LMC327730:LMC327766 LVY327730:LVY327766 MFU327730:MFU327766 MPQ327730:MPQ327766 MZM327730:MZM327766 NJI327730:NJI327766 NTE327730:NTE327766 ODA327730:ODA327766 OMW327730:OMW327766 OWS327730:OWS327766 PGO327730:PGO327766 PQK327730:PQK327766 QAG327730:QAG327766 QKC327730:QKC327766 QTY327730:QTY327766 RDU327730:RDU327766 RNQ327730:RNQ327766 RXM327730:RXM327766 SHI327730:SHI327766 SRE327730:SRE327766 TBA327730:TBA327766 TKW327730:TKW327766 TUS327730:TUS327766 UEO327730:UEO327766 UOK327730:UOK327766 UYG327730:UYG327766 VIC327730:VIC327766 VRY327730:VRY327766 WBU327730:WBU327766 WLQ327730:WLQ327766 WVM327730:WVM327766 G393266:G393302 JA393266:JA393302 SW393266:SW393302 ACS393266:ACS393302 AMO393266:AMO393302 AWK393266:AWK393302 BGG393266:BGG393302 BQC393266:BQC393302 BZY393266:BZY393302 CJU393266:CJU393302 CTQ393266:CTQ393302 DDM393266:DDM393302 DNI393266:DNI393302 DXE393266:DXE393302 EHA393266:EHA393302 EQW393266:EQW393302 FAS393266:FAS393302 FKO393266:FKO393302 FUK393266:FUK393302 GEG393266:GEG393302 GOC393266:GOC393302 GXY393266:GXY393302 HHU393266:HHU393302 HRQ393266:HRQ393302 IBM393266:IBM393302 ILI393266:ILI393302 IVE393266:IVE393302 JFA393266:JFA393302 JOW393266:JOW393302 JYS393266:JYS393302 KIO393266:KIO393302 KSK393266:KSK393302 LCG393266:LCG393302 LMC393266:LMC393302 LVY393266:LVY393302 MFU393266:MFU393302 MPQ393266:MPQ393302 MZM393266:MZM393302 NJI393266:NJI393302 NTE393266:NTE393302 ODA393266:ODA393302 OMW393266:OMW393302 OWS393266:OWS393302 PGO393266:PGO393302 PQK393266:PQK393302 QAG393266:QAG393302 QKC393266:QKC393302 QTY393266:QTY393302 RDU393266:RDU393302 RNQ393266:RNQ393302 RXM393266:RXM393302 SHI393266:SHI393302 SRE393266:SRE393302 TBA393266:TBA393302 TKW393266:TKW393302 TUS393266:TUS393302 UEO393266:UEO393302 UOK393266:UOK393302 UYG393266:UYG393302 VIC393266:VIC393302 VRY393266:VRY393302 WBU393266:WBU393302 WLQ393266:WLQ393302 WVM393266:WVM393302 G458802:G458838 JA458802:JA458838 SW458802:SW458838 ACS458802:ACS458838 AMO458802:AMO458838 AWK458802:AWK458838 BGG458802:BGG458838 BQC458802:BQC458838 BZY458802:BZY458838 CJU458802:CJU458838 CTQ458802:CTQ458838 DDM458802:DDM458838 DNI458802:DNI458838 DXE458802:DXE458838 EHA458802:EHA458838 EQW458802:EQW458838 FAS458802:FAS458838 FKO458802:FKO458838 FUK458802:FUK458838 GEG458802:GEG458838 GOC458802:GOC458838 GXY458802:GXY458838 HHU458802:HHU458838 HRQ458802:HRQ458838 IBM458802:IBM458838 ILI458802:ILI458838 IVE458802:IVE458838 JFA458802:JFA458838 JOW458802:JOW458838 JYS458802:JYS458838 KIO458802:KIO458838 KSK458802:KSK458838 LCG458802:LCG458838 LMC458802:LMC458838 LVY458802:LVY458838 MFU458802:MFU458838 MPQ458802:MPQ458838 MZM458802:MZM458838 NJI458802:NJI458838 NTE458802:NTE458838 ODA458802:ODA458838 OMW458802:OMW458838 OWS458802:OWS458838 PGO458802:PGO458838 PQK458802:PQK458838 QAG458802:QAG458838 QKC458802:QKC458838 QTY458802:QTY458838 RDU458802:RDU458838 RNQ458802:RNQ458838 RXM458802:RXM458838 SHI458802:SHI458838 SRE458802:SRE458838 TBA458802:TBA458838 TKW458802:TKW458838 TUS458802:TUS458838 UEO458802:UEO458838 UOK458802:UOK458838 UYG458802:UYG458838 VIC458802:VIC458838 VRY458802:VRY458838 WBU458802:WBU458838 WLQ458802:WLQ458838 WVM458802:WVM458838 G524338:G524374 JA524338:JA524374 SW524338:SW524374 ACS524338:ACS524374 AMO524338:AMO524374 AWK524338:AWK524374 BGG524338:BGG524374 BQC524338:BQC524374 BZY524338:BZY524374 CJU524338:CJU524374 CTQ524338:CTQ524374 DDM524338:DDM524374 DNI524338:DNI524374 DXE524338:DXE524374 EHA524338:EHA524374 EQW524338:EQW524374 FAS524338:FAS524374 FKO524338:FKO524374 FUK524338:FUK524374 GEG524338:GEG524374 GOC524338:GOC524374 GXY524338:GXY524374 HHU524338:HHU524374 HRQ524338:HRQ524374 IBM524338:IBM524374 ILI524338:ILI524374 IVE524338:IVE524374 JFA524338:JFA524374 JOW524338:JOW524374 JYS524338:JYS524374 KIO524338:KIO524374 KSK524338:KSK524374 LCG524338:LCG524374 LMC524338:LMC524374 LVY524338:LVY524374 MFU524338:MFU524374 MPQ524338:MPQ524374 MZM524338:MZM524374 NJI524338:NJI524374 NTE524338:NTE524374 ODA524338:ODA524374 OMW524338:OMW524374 OWS524338:OWS524374 PGO524338:PGO524374 PQK524338:PQK524374 QAG524338:QAG524374 QKC524338:QKC524374 QTY524338:QTY524374 RDU524338:RDU524374 RNQ524338:RNQ524374 RXM524338:RXM524374 SHI524338:SHI524374 SRE524338:SRE524374 TBA524338:TBA524374 TKW524338:TKW524374 TUS524338:TUS524374 UEO524338:UEO524374 UOK524338:UOK524374 UYG524338:UYG524374 VIC524338:VIC524374 VRY524338:VRY524374 WBU524338:WBU524374 WLQ524338:WLQ524374 WVM524338:WVM524374 G589874:G589910 JA589874:JA589910 SW589874:SW589910 ACS589874:ACS589910 AMO589874:AMO589910 AWK589874:AWK589910 BGG589874:BGG589910 BQC589874:BQC589910 BZY589874:BZY589910 CJU589874:CJU589910 CTQ589874:CTQ589910 DDM589874:DDM589910 DNI589874:DNI589910 DXE589874:DXE589910 EHA589874:EHA589910 EQW589874:EQW589910 FAS589874:FAS589910 FKO589874:FKO589910 FUK589874:FUK589910 GEG589874:GEG589910 GOC589874:GOC589910 GXY589874:GXY589910 HHU589874:HHU589910 HRQ589874:HRQ589910 IBM589874:IBM589910 ILI589874:ILI589910 IVE589874:IVE589910 JFA589874:JFA589910 JOW589874:JOW589910 JYS589874:JYS589910 KIO589874:KIO589910 KSK589874:KSK589910 LCG589874:LCG589910 LMC589874:LMC589910 LVY589874:LVY589910 MFU589874:MFU589910 MPQ589874:MPQ589910 MZM589874:MZM589910 NJI589874:NJI589910 NTE589874:NTE589910 ODA589874:ODA589910 OMW589874:OMW589910 OWS589874:OWS589910 PGO589874:PGO589910 PQK589874:PQK589910 QAG589874:QAG589910 QKC589874:QKC589910 QTY589874:QTY589910 RDU589874:RDU589910 RNQ589874:RNQ589910 RXM589874:RXM589910 SHI589874:SHI589910 SRE589874:SRE589910 TBA589874:TBA589910 TKW589874:TKW589910 TUS589874:TUS589910 UEO589874:UEO589910 UOK589874:UOK589910 UYG589874:UYG589910 VIC589874:VIC589910 VRY589874:VRY589910 WBU589874:WBU589910 WLQ589874:WLQ589910 WVM589874:WVM589910 G655410:G655446 JA655410:JA655446 SW655410:SW655446 ACS655410:ACS655446 AMO655410:AMO655446 AWK655410:AWK655446 BGG655410:BGG655446 BQC655410:BQC655446 BZY655410:BZY655446 CJU655410:CJU655446 CTQ655410:CTQ655446 DDM655410:DDM655446 DNI655410:DNI655446 DXE655410:DXE655446 EHA655410:EHA655446 EQW655410:EQW655446 FAS655410:FAS655446 FKO655410:FKO655446 FUK655410:FUK655446 GEG655410:GEG655446 GOC655410:GOC655446 GXY655410:GXY655446 HHU655410:HHU655446 HRQ655410:HRQ655446 IBM655410:IBM655446 ILI655410:ILI655446 IVE655410:IVE655446 JFA655410:JFA655446 JOW655410:JOW655446 JYS655410:JYS655446 KIO655410:KIO655446 KSK655410:KSK655446 LCG655410:LCG655446 LMC655410:LMC655446 LVY655410:LVY655446 MFU655410:MFU655446 MPQ655410:MPQ655446 MZM655410:MZM655446 NJI655410:NJI655446 NTE655410:NTE655446 ODA655410:ODA655446 OMW655410:OMW655446 OWS655410:OWS655446 PGO655410:PGO655446 PQK655410:PQK655446 QAG655410:QAG655446 QKC655410:QKC655446 QTY655410:QTY655446 RDU655410:RDU655446 RNQ655410:RNQ655446 RXM655410:RXM655446 SHI655410:SHI655446 SRE655410:SRE655446 TBA655410:TBA655446 TKW655410:TKW655446 TUS655410:TUS655446 UEO655410:UEO655446 UOK655410:UOK655446 UYG655410:UYG655446 VIC655410:VIC655446 VRY655410:VRY655446 WBU655410:WBU655446 WLQ655410:WLQ655446 WVM655410:WVM655446 G720946:G720982 JA720946:JA720982 SW720946:SW720982 ACS720946:ACS720982 AMO720946:AMO720982 AWK720946:AWK720982 BGG720946:BGG720982 BQC720946:BQC720982 BZY720946:BZY720982 CJU720946:CJU720982 CTQ720946:CTQ720982 DDM720946:DDM720982 DNI720946:DNI720982 DXE720946:DXE720982 EHA720946:EHA720982 EQW720946:EQW720982 FAS720946:FAS720982 FKO720946:FKO720982 FUK720946:FUK720982 GEG720946:GEG720982 GOC720946:GOC720982 GXY720946:GXY720982 HHU720946:HHU720982 HRQ720946:HRQ720982 IBM720946:IBM720982 ILI720946:ILI720982 IVE720946:IVE720982 JFA720946:JFA720982 JOW720946:JOW720982 JYS720946:JYS720982 KIO720946:KIO720982 KSK720946:KSK720982 LCG720946:LCG720982 LMC720946:LMC720982 LVY720946:LVY720982 MFU720946:MFU720982 MPQ720946:MPQ720982 MZM720946:MZM720982 NJI720946:NJI720982 NTE720946:NTE720982 ODA720946:ODA720982 OMW720946:OMW720982 OWS720946:OWS720982 PGO720946:PGO720982 PQK720946:PQK720982 QAG720946:QAG720982 QKC720946:QKC720982 QTY720946:QTY720982 RDU720946:RDU720982 RNQ720946:RNQ720982 RXM720946:RXM720982 SHI720946:SHI720982 SRE720946:SRE720982 TBA720946:TBA720982 TKW720946:TKW720982 TUS720946:TUS720982 UEO720946:UEO720982 UOK720946:UOK720982 UYG720946:UYG720982 VIC720946:VIC720982 VRY720946:VRY720982 WBU720946:WBU720982 WLQ720946:WLQ720982 WVM720946:WVM720982 G786482:G786518 JA786482:JA786518 SW786482:SW786518 ACS786482:ACS786518 AMO786482:AMO786518 AWK786482:AWK786518 BGG786482:BGG786518 BQC786482:BQC786518 BZY786482:BZY786518 CJU786482:CJU786518 CTQ786482:CTQ786518 DDM786482:DDM786518 DNI786482:DNI786518 DXE786482:DXE786518 EHA786482:EHA786518 EQW786482:EQW786518 FAS786482:FAS786518 FKO786482:FKO786518 FUK786482:FUK786518 GEG786482:GEG786518 GOC786482:GOC786518 GXY786482:GXY786518 HHU786482:HHU786518 HRQ786482:HRQ786518 IBM786482:IBM786518 ILI786482:ILI786518 IVE786482:IVE786518 JFA786482:JFA786518 JOW786482:JOW786518 JYS786482:JYS786518 KIO786482:KIO786518 KSK786482:KSK786518 LCG786482:LCG786518 LMC786482:LMC786518 LVY786482:LVY786518 MFU786482:MFU786518 MPQ786482:MPQ786518 MZM786482:MZM786518 NJI786482:NJI786518 NTE786482:NTE786518 ODA786482:ODA786518 OMW786482:OMW786518 OWS786482:OWS786518 PGO786482:PGO786518 PQK786482:PQK786518 QAG786482:QAG786518 QKC786482:QKC786518 QTY786482:QTY786518 RDU786482:RDU786518 RNQ786482:RNQ786518 RXM786482:RXM786518 SHI786482:SHI786518 SRE786482:SRE786518 TBA786482:TBA786518 TKW786482:TKW786518 TUS786482:TUS786518 UEO786482:UEO786518 UOK786482:UOK786518 UYG786482:UYG786518 VIC786482:VIC786518 VRY786482:VRY786518 WBU786482:WBU786518 WLQ786482:WLQ786518 WVM786482:WVM786518 G852018:G852054 JA852018:JA852054 SW852018:SW852054 ACS852018:ACS852054 AMO852018:AMO852054 AWK852018:AWK852054 BGG852018:BGG852054 BQC852018:BQC852054 BZY852018:BZY852054 CJU852018:CJU852054 CTQ852018:CTQ852054 DDM852018:DDM852054 DNI852018:DNI852054 DXE852018:DXE852054 EHA852018:EHA852054 EQW852018:EQW852054 FAS852018:FAS852054 FKO852018:FKO852054 FUK852018:FUK852054 GEG852018:GEG852054 GOC852018:GOC852054 GXY852018:GXY852054 HHU852018:HHU852054 HRQ852018:HRQ852054 IBM852018:IBM852054 ILI852018:ILI852054 IVE852018:IVE852054 JFA852018:JFA852054 JOW852018:JOW852054 JYS852018:JYS852054 KIO852018:KIO852054 KSK852018:KSK852054 LCG852018:LCG852054 LMC852018:LMC852054 LVY852018:LVY852054 MFU852018:MFU852054 MPQ852018:MPQ852054 MZM852018:MZM852054 NJI852018:NJI852054 NTE852018:NTE852054 ODA852018:ODA852054 OMW852018:OMW852054 OWS852018:OWS852054 PGO852018:PGO852054 PQK852018:PQK852054 QAG852018:QAG852054 QKC852018:QKC852054 QTY852018:QTY852054 RDU852018:RDU852054 RNQ852018:RNQ852054 RXM852018:RXM852054 SHI852018:SHI852054 SRE852018:SRE852054 TBA852018:TBA852054 TKW852018:TKW852054 TUS852018:TUS852054 UEO852018:UEO852054 UOK852018:UOK852054 UYG852018:UYG852054 VIC852018:VIC852054 VRY852018:VRY852054 WBU852018:WBU852054 WLQ852018:WLQ852054 WVM852018:WVM852054 G917554:G917590 JA917554:JA917590 SW917554:SW917590 ACS917554:ACS917590 AMO917554:AMO917590 AWK917554:AWK917590 BGG917554:BGG917590 BQC917554:BQC917590 BZY917554:BZY917590 CJU917554:CJU917590 CTQ917554:CTQ917590 DDM917554:DDM917590 DNI917554:DNI917590 DXE917554:DXE917590 EHA917554:EHA917590 EQW917554:EQW917590 FAS917554:FAS917590 FKO917554:FKO917590 FUK917554:FUK917590 GEG917554:GEG917590 GOC917554:GOC917590 GXY917554:GXY917590 HHU917554:HHU917590 HRQ917554:HRQ917590 IBM917554:IBM917590 ILI917554:ILI917590 IVE917554:IVE917590 JFA917554:JFA917590 JOW917554:JOW917590 JYS917554:JYS917590 KIO917554:KIO917590 KSK917554:KSK917590 LCG917554:LCG917590 LMC917554:LMC917590 LVY917554:LVY917590 MFU917554:MFU917590 MPQ917554:MPQ917590 MZM917554:MZM917590 NJI917554:NJI917590 NTE917554:NTE917590 ODA917554:ODA917590 OMW917554:OMW917590 OWS917554:OWS917590 PGO917554:PGO917590 PQK917554:PQK917590 QAG917554:QAG917590 QKC917554:QKC917590 QTY917554:QTY917590 RDU917554:RDU917590 RNQ917554:RNQ917590 RXM917554:RXM917590 SHI917554:SHI917590 SRE917554:SRE917590 TBA917554:TBA917590 TKW917554:TKW917590 TUS917554:TUS917590 UEO917554:UEO917590 UOK917554:UOK917590 UYG917554:UYG917590 VIC917554:VIC917590 VRY917554:VRY917590 WBU917554:WBU917590 WLQ917554:WLQ917590 WVM917554:WVM917590 G983090:G983126 JA983090:JA983126 SW983090:SW983126 ACS983090:ACS983126 AMO983090:AMO983126 AWK983090:AWK983126 BGG983090:BGG983126 BQC983090:BQC983126 BZY983090:BZY983126 CJU983090:CJU983126 CTQ983090:CTQ983126 DDM983090:DDM983126 DNI983090:DNI983126 DXE983090:DXE983126 EHA983090:EHA983126 EQW983090:EQW983126 FAS983090:FAS983126 FKO983090:FKO983126 FUK983090:FUK983126 GEG983090:GEG983126 GOC983090:GOC983126 GXY983090:GXY983126 HHU983090:HHU983126 HRQ983090:HRQ983126 IBM983090:IBM983126 ILI983090:ILI983126 IVE983090:IVE983126 JFA983090:JFA983126 JOW983090:JOW983126 JYS983090:JYS983126 KIO983090:KIO983126 KSK983090:KSK983126 LCG983090:LCG983126 LMC983090:LMC983126 LVY983090:LVY983126 MFU983090:MFU983126 MPQ983090:MPQ983126 MZM983090:MZM983126 NJI983090:NJI983126 NTE983090:NTE983126 ODA983090:ODA983126 OMW983090:OMW983126 OWS983090:OWS983126 PGO983090:PGO983126 PQK983090:PQK983126 QAG983090:QAG983126 QKC983090:QKC983126 QTY983090:QTY983126 RDU983090:RDU983126 RNQ983090:RNQ983126 RXM983090:RXM983126 SHI983090:SHI983126 SRE983090:SRE983126 TBA983090:TBA983126 TKW983090:TKW983126 TUS983090:TUS983126 UEO983090:UEO983126 UOK983090:UOK983126 UYG983090:UYG983126 VIC983090:VIC983126 VRY983090:VRY983126 WBU983090:WBU983126 WLQ983090:WLQ983126 SW83:SW86 G83:G86 JA83:JA86 ACS83:ACS86 AMO83:AMO86 AWK83:AWK86 BGG83:BGG86 BQC83:BQC86 BZY83:BZY86 CJU83:CJU86 CTQ83:CTQ86 DDM83:DDM86 DNI83:DNI86 DXE83:DXE86 EHA83:EHA86 EQW83:EQW86 FAS83:FAS86 FKO83:FKO86 FUK83:FUK86 GEG83:GEG86 GOC83:GOC86 GXY83:GXY86 HHU83:HHU86 HRQ83:HRQ86 IBM83:IBM86 ILI83:ILI86 IVE83:IVE86 JFA83:JFA86 JOW83:JOW86 JYS83:JYS86 KIO83:KIO86 KSK83:KSK86 LCG83:LCG86 LMC83:LMC86 LVY83:LVY86 MFU83:MFU86 MPQ83:MPQ86 MZM83:MZM86 NJI83:NJI86 NTE83:NTE86 ODA83:ODA86 OMW83:OMW86 OWS83:OWS86 PGO83:PGO86 PQK83:PQK86 QAG83:QAG86 QKC83:QKC86 QTY83:QTY86 RDU83:RDU86 RNQ83:RNQ86 RXM83:RXM86 SHI83:SHI86 SRE83:SRE86 TBA83:TBA86 TKW83:TKW86 TUS83:TUS86 UEO83:UEO86 UOK83:UOK86 UYG83:UYG86 VIC83:VIC86 VRY83:VRY86 WBU83:WBU86 WLQ83:WLQ86 WVM83:WVM86 WVM22 WLQ22 WBU22 VRY22 VIC22 UYG22 UOK22 UEO22 TUS22 TKW22 TBA22 SRE22 SHI22 RXM22 RNQ22 RDU22 QTY22 QKC22 QAG22 PQK22 PGO22 OWS22 OMW22 ODA22 NTE22 NJI22 MZM22 MPQ22 MFU22 LVY22 LMC22 LCG22 KSK22 KIO22 JYS22 JOW22 JFA22 IVE22 ILI22 IBM22 HRQ22 HHU22 GXY22 GOC22 GEG22 FUK22 FKO22 FAS22 EQW22 EHA22 DXE22 DNI22 DDM22 CTQ22 CJU22 BZY22 BQC22 BGG22 AWK22 AMO22 ACS22 JA22 G22 SW22 SW26:SW27 WVM26:WVM27 WLQ26:WLQ27 WBU26:WBU27 VRY26:VRY27 VIC26:VIC27 UYG26:UYG27 UOK26:UOK27 UEO26:UEO27 TUS26:TUS27 TKW26:TKW27 TBA26:TBA27 SRE26:SRE27 SHI26:SHI27 RXM26:RXM27 RNQ26:RNQ27 RDU26:RDU27 QTY26:QTY27 QKC26:QKC27 QAG26:QAG27 PQK26:PQK27 PGO26:PGO27 OWS26:OWS27 OMW26:OMW27 ODA26:ODA27 NTE26:NTE27 NJI26:NJI27 MZM26:MZM27 MPQ26:MPQ27 MFU26:MFU27 LVY26:LVY27 LMC26:LMC27 LCG26:LCG27 KSK26:KSK27 KIO26:KIO27 JYS26:JYS27 JOW26:JOW27 JFA26:JFA27 IVE26:IVE27 ILI26:ILI27 IBM26:IBM27 HRQ26:HRQ27 HHU26:HHU27 GXY26:GXY27 GOC26:GOC27 GEG26:GEG27 FUK26:FUK27 FKO26:FKO27 FAS26:FAS27 EQW26:EQW27 EHA26:EHA27 DXE26:DXE27 DNI26:DNI27 DDM26:DDM27 CTQ26:CTQ27 CJU26:CJU27 BZY26:BZY27 BQC26:BQC27 BGG26:BGG27 AWK26:AWK27 AMO26:AMO27 ACS26:ACS27 JA26:JA27 G74:G76 WVM74:WVM77 WLQ74:WLQ77 WBU74:WBU77 VRY74:VRY77 VIC74:VIC77 UYG74:UYG77 UOK74:UOK77 UEO74:UEO77 TUS74:TUS77 TKW74:TKW77 TBA74:TBA77 SRE74:SRE77 SHI74:SHI77 RXM74:RXM77 RNQ74:RNQ77 RDU74:RDU77 QTY74:QTY77 QKC74:QKC77 QAG74:QAG77 PQK74:PQK77 PGO74:PGO77 OWS74:OWS77 OMW74:OMW77 ODA74:ODA77 NTE74:NTE77 NJI74:NJI77 MZM74:MZM77 MPQ74:MPQ77 MFU74:MFU77 LVY74:LVY77 LMC74:LMC77 LCG74:LCG77 KSK74:KSK77 KIO74:KIO77 JYS74:JYS77 JOW74:JOW77 JFA74:JFA77 IVE74:IVE77 ILI74:ILI77 IBM74:IBM77 HRQ74:HRQ77 HHU74:HHU77 GXY74:GXY77 GOC74:GOC77 GEG74:GEG77 FUK74:FUK77 FKO74:FKO77 FAS74:FAS77 EQW74:EQW77 EHA74:EHA77 DXE74:DXE77 DNI74:DNI77 DDM74:DDM77 CTQ74:CTQ77 CJU74:CJU77 BZY74:BZY77 BQC74:BQC77 BGG74:BGG77 AWK74:AWK77 AMO74:AMO77 ACS74:ACS77 JA74:JA77 SW74:SW77 JA30:JA39 ACS30:ACS39 AMO30:AMO39 AWK30:AWK39 BGG30:BGG39 BQC30:BQC39 BZY30:BZY39 CJU30:CJU39 CTQ30:CTQ39 DDM30:DDM39 DNI30:DNI39 DXE30:DXE39 EHA30:EHA39 EQW30:EQW39 FAS30:FAS39 FKO30:FKO39 FUK30:FUK39 GEG30:GEG39 GOC30:GOC39 GXY30:GXY39 HHU30:HHU39 HRQ30:HRQ39 IBM30:IBM39 ILI30:ILI39 IVE30:IVE39 JFA30:JFA39 JOW30:JOW39 JYS30:JYS39 KIO30:KIO39 KSK30:KSK39 LCG30:LCG39 LMC30:LMC39 LVY30:LVY39 MFU30:MFU39 MPQ30:MPQ39 MZM30:MZM39 NJI30:NJI39 NTE30:NTE39 ODA30:ODA39 OMW30:OMW39 OWS30:OWS39 PGO30:PGO39 PQK30:PQK39 QAG30:QAG39 QKC30:QKC39 QTY30:QTY39 RDU30:RDU39 RNQ30:RNQ39 RXM30:RXM39 SHI30:SHI39 SRE30:SRE39 TBA30:TBA39 TKW30:TKW39 TUS30:TUS39 UEO30:UEO39 UOK30:UOK39 UYG30:UYG39 VIC30:VIC39 VRY30:VRY39 WBU30:WBU39 WLQ30:WLQ39 WVM30:WVM39 G26:G39 SW30:SW39 WBU41:WBU56 WLQ41:WLQ56 WVM41:WVM56 SW41:SW56 G41:G56 JA41:JA56 ACS41:ACS56 AMO41:AMO56 AWK41:AWK56 BGG41:BGG56 BQC41:BQC56 BZY41:BZY56 CJU41:CJU56 CTQ41:CTQ56 DDM41:DDM56 DNI41:DNI56 DXE41:DXE56 EHA41:EHA56 EQW41:EQW56 FAS41:FAS56 FKO41:FKO56 FUK41:FUK56 GEG41:GEG56 GOC41:GOC56 GXY41:GXY56 HHU41:HHU56 HRQ41:HRQ56 IBM41:IBM56 ILI41:ILI56 IVE41:IVE56 JFA41:JFA56 JOW41:JOW56 JYS41:JYS56 KIO41:KIO56 KSK41:KSK56 LCG41:LCG56 LMC41:LMC56 LVY41:LVY56 MFU41:MFU56 MPQ41:MPQ56 MZM41:MZM56 NJI41:NJI56 NTE41:NTE56 ODA41:ODA56 OMW41:OMW56 OWS41:OWS56 PGO41:PGO56 PQK41:PQK56 QAG41:QAG56 QKC41:QKC56 QTY41:QTY56 RDU41:RDU56 RNQ41:RNQ56 RXM41:RXM56 SHI41:SHI56 SRE41:SRE56 TBA41:TBA56 TKW41:TKW56 TUS41:TUS56 UEO41:UEO56 UOK41:UOK56 UYG41:UYG56 VIC41:VIC56 VRY41:VRY56">
      <formula1>fuenteRecursos</formula1>
    </dataValidation>
    <dataValidation type="list" allowBlank="1" showInputMessage="1" showErrorMessage="1" sqref="WVL983090:WVL983126 F65586:F65622 IZ65586:IZ65622 SV65586:SV65622 ACR65586:ACR65622 AMN65586:AMN65622 AWJ65586:AWJ65622 BGF65586:BGF65622 BQB65586:BQB65622 BZX65586:BZX65622 CJT65586:CJT65622 CTP65586:CTP65622 DDL65586:DDL65622 DNH65586:DNH65622 DXD65586:DXD65622 EGZ65586:EGZ65622 EQV65586:EQV65622 FAR65586:FAR65622 FKN65586:FKN65622 FUJ65586:FUJ65622 GEF65586:GEF65622 GOB65586:GOB65622 GXX65586:GXX65622 HHT65586:HHT65622 HRP65586:HRP65622 IBL65586:IBL65622 ILH65586:ILH65622 IVD65586:IVD65622 JEZ65586:JEZ65622 JOV65586:JOV65622 JYR65586:JYR65622 KIN65586:KIN65622 KSJ65586:KSJ65622 LCF65586:LCF65622 LMB65586:LMB65622 LVX65586:LVX65622 MFT65586:MFT65622 MPP65586:MPP65622 MZL65586:MZL65622 NJH65586:NJH65622 NTD65586:NTD65622 OCZ65586:OCZ65622 OMV65586:OMV65622 OWR65586:OWR65622 PGN65586:PGN65622 PQJ65586:PQJ65622 QAF65586:QAF65622 QKB65586:QKB65622 QTX65586:QTX65622 RDT65586:RDT65622 RNP65586:RNP65622 RXL65586:RXL65622 SHH65586:SHH65622 SRD65586:SRD65622 TAZ65586:TAZ65622 TKV65586:TKV65622 TUR65586:TUR65622 UEN65586:UEN65622 UOJ65586:UOJ65622 UYF65586:UYF65622 VIB65586:VIB65622 VRX65586:VRX65622 WBT65586:WBT65622 WLP65586:WLP65622 WVL65586:WVL65622 F131122:F131158 IZ131122:IZ131158 SV131122:SV131158 ACR131122:ACR131158 AMN131122:AMN131158 AWJ131122:AWJ131158 BGF131122:BGF131158 BQB131122:BQB131158 BZX131122:BZX131158 CJT131122:CJT131158 CTP131122:CTP131158 DDL131122:DDL131158 DNH131122:DNH131158 DXD131122:DXD131158 EGZ131122:EGZ131158 EQV131122:EQV131158 FAR131122:FAR131158 FKN131122:FKN131158 FUJ131122:FUJ131158 GEF131122:GEF131158 GOB131122:GOB131158 GXX131122:GXX131158 HHT131122:HHT131158 HRP131122:HRP131158 IBL131122:IBL131158 ILH131122:ILH131158 IVD131122:IVD131158 JEZ131122:JEZ131158 JOV131122:JOV131158 JYR131122:JYR131158 KIN131122:KIN131158 KSJ131122:KSJ131158 LCF131122:LCF131158 LMB131122:LMB131158 LVX131122:LVX131158 MFT131122:MFT131158 MPP131122:MPP131158 MZL131122:MZL131158 NJH131122:NJH131158 NTD131122:NTD131158 OCZ131122:OCZ131158 OMV131122:OMV131158 OWR131122:OWR131158 PGN131122:PGN131158 PQJ131122:PQJ131158 QAF131122:QAF131158 QKB131122:QKB131158 QTX131122:QTX131158 RDT131122:RDT131158 RNP131122:RNP131158 RXL131122:RXL131158 SHH131122:SHH131158 SRD131122:SRD131158 TAZ131122:TAZ131158 TKV131122:TKV131158 TUR131122:TUR131158 UEN131122:UEN131158 UOJ131122:UOJ131158 UYF131122:UYF131158 VIB131122:VIB131158 VRX131122:VRX131158 WBT131122:WBT131158 WLP131122:WLP131158 WVL131122:WVL131158 F196658:F196694 IZ196658:IZ196694 SV196658:SV196694 ACR196658:ACR196694 AMN196658:AMN196694 AWJ196658:AWJ196694 BGF196658:BGF196694 BQB196658:BQB196694 BZX196658:BZX196694 CJT196658:CJT196694 CTP196658:CTP196694 DDL196658:DDL196694 DNH196658:DNH196694 DXD196658:DXD196694 EGZ196658:EGZ196694 EQV196658:EQV196694 FAR196658:FAR196694 FKN196658:FKN196694 FUJ196658:FUJ196694 GEF196658:GEF196694 GOB196658:GOB196694 GXX196658:GXX196694 HHT196658:HHT196694 HRP196658:HRP196694 IBL196658:IBL196694 ILH196658:ILH196694 IVD196658:IVD196694 JEZ196658:JEZ196694 JOV196658:JOV196694 JYR196658:JYR196694 KIN196658:KIN196694 KSJ196658:KSJ196694 LCF196658:LCF196694 LMB196658:LMB196694 LVX196658:LVX196694 MFT196658:MFT196694 MPP196658:MPP196694 MZL196658:MZL196694 NJH196658:NJH196694 NTD196658:NTD196694 OCZ196658:OCZ196694 OMV196658:OMV196694 OWR196658:OWR196694 PGN196658:PGN196694 PQJ196658:PQJ196694 QAF196658:QAF196694 QKB196658:QKB196694 QTX196658:QTX196694 RDT196658:RDT196694 RNP196658:RNP196694 RXL196658:RXL196694 SHH196658:SHH196694 SRD196658:SRD196694 TAZ196658:TAZ196694 TKV196658:TKV196694 TUR196658:TUR196694 UEN196658:UEN196694 UOJ196658:UOJ196694 UYF196658:UYF196694 VIB196658:VIB196694 VRX196658:VRX196694 WBT196658:WBT196694 WLP196658:WLP196694 WVL196658:WVL196694 F262194:F262230 IZ262194:IZ262230 SV262194:SV262230 ACR262194:ACR262230 AMN262194:AMN262230 AWJ262194:AWJ262230 BGF262194:BGF262230 BQB262194:BQB262230 BZX262194:BZX262230 CJT262194:CJT262230 CTP262194:CTP262230 DDL262194:DDL262230 DNH262194:DNH262230 DXD262194:DXD262230 EGZ262194:EGZ262230 EQV262194:EQV262230 FAR262194:FAR262230 FKN262194:FKN262230 FUJ262194:FUJ262230 GEF262194:GEF262230 GOB262194:GOB262230 GXX262194:GXX262230 HHT262194:HHT262230 HRP262194:HRP262230 IBL262194:IBL262230 ILH262194:ILH262230 IVD262194:IVD262230 JEZ262194:JEZ262230 JOV262194:JOV262230 JYR262194:JYR262230 KIN262194:KIN262230 KSJ262194:KSJ262230 LCF262194:LCF262230 LMB262194:LMB262230 LVX262194:LVX262230 MFT262194:MFT262230 MPP262194:MPP262230 MZL262194:MZL262230 NJH262194:NJH262230 NTD262194:NTD262230 OCZ262194:OCZ262230 OMV262194:OMV262230 OWR262194:OWR262230 PGN262194:PGN262230 PQJ262194:PQJ262230 QAF262194:QAF262230 QKB262194:QKB262230 QTX262194:QTX262230 RDT262194:RDT262230 RNP262194:RNP262230 RXL262194:RXL262230 SHH262194:SHH262230 SRD262194:SRD262230 TAZ262194:TAZ262230 TKV262194:TKV262230 TUR262194:TUR262230 UEN262194:UEN262230 UOJ262194:UOJ262230 UYF262194:UYF262230 VIB262194:VIB262230 VRX262194:VRX262230 WBT262194:WBT262230 WLP262194:WLP262230 WVL262194:WVL262230 F327730:F327766 IZ327730:IZ327766 SV327730:SV327766 ACR327730:ACR327766 AMN327730:AMN327766 AWJ327730:AWJ327766 BGF327730:BGF327766 BQB327730:BQB327766 BZX327730:BZX327766 CJT327730:CJT327766 CTP327730:CTP327766 DDL327730:DDL327766 DNH327730:DNH327766 DXD327730:DXD327766 EGZ327730:EGZ327766 EQV327730:EQV327766 FAR327730:FAR327766 FKN327730:FKN327766 FUJ327730:FUJ327766 GEF327730:GEF327766 GOB327730:GOB327766 GXX327730:GXX327766 HHT327730:HHT327766 HRP327730:HRP327766 IBL327730:IBL327766 ILH327730:ILH327766 IVD327730:IVD327766 JEZ327730:JEZ327766 JOV327730:JOV327766 JYR327730:JYR327766 KIN327730:KIN327766 KSJ327730:KSJ327766 LCF327730:LCF327766 LMB327730:LMB327766 LVX327730:LVX327766 MFT327730:MFT327766 MPP327730:MPP327766 MZL327730:MZL327766 NJH327730:NJH327766 NTD327730:NTD327766 OCZ327730:OCZ327766 OMV327730:OMV327766 OWR327730:OWR327766 PGN327730:PGN327766 PQJ327730:PQJ327766 QAF327730:QAF327766 QKB327730:QKB327766 QTX327730:QTX327766 RDT327730:RDT327766 RNP327730:RNP327766 RXL327730:RXL327766 SHH327730:SHH327766 SRD327730:SRD327766 TAZ327730:TAZ327766 TKV327730:TKV327766 TUR327730:TUR327766 UEN327730:UEN327766 UOJ327730:UOJ327766 UYF327730:UYF327766 VIB327730:VIB327766 VRX327730:VRX327766 WBT327730:WBT327766 WLP327730:WLP327766 WVL327730:WVL327766 F393266:F393302 IZ393266:IZ393302 SV393266:SV393302 ACR393266:ACR393302 AMN393266:AMN393302 AWJ393266:AWJ393302 BGF393266:BGF393302 BQB393266:BQB393302 BZX393266:BZX393302 CJT393266:CJT393302 CTP393266:CTP393302 DDL393266:DDL393302 DNH393266:DNH393302 DXD393266:DXD393302 EGZ393266:EGZ393302 EQV393266:EQV393302 FAR393266:FAR393302 FKN393266:FKN393302 FUJ393266:FUJ393302 GEF393266:GEF393302 GOB393266:GOB393302 GXX393266:GXX393302 HHT393266:HHT393302 HRP393266:HRP393302 IBL393266:IBL393302 ILH393266:ILH393302 IVD393266:IVD393302 JEZ393266:JEZ393302 JOV393266:JOV393302 JYR393266:JYR393302 KIN393266:KIN393302 KSJ393266:KSJ393302 LCF393266:LCF393302 LMB393266:LMB393302 LVX393266:LVX393302 MFT393266:MFT393302 MPP393266:MPP393302 MZL393266:MZL393302 NJH393266:NJH393302 NTD393266:NTD393302 OCZ393266:OCZ393302 OMV393266:OMV393302 OWR393266:OWR393302 PGN393266:PGN393302 PQJ393266:PQJ393302 QAF393266:QAF393302 QKB393266:QKB393302 QTX393266:QTX393302 RDT393266:RDT393302 RNP393266:RNP393302 RXL393266:RXL393302 SHH393266:SHH393302 SRD393266:SRD393302 TAZ393266:TAZ393302 TKV393266:TKV393302 TUR393266:TUR393302 UEN393266:UEN393302 UOJ393266:UOJ393302 UYF393266:UYF393302 VIB393266:VIB393302 VRX393266:VRX393302 WBT393266:WBT393302 WLP393266:WLP393302 WVL393266:WVL393302 F458802:F458838 IZ458802:IZ458838 SV458802:SV458838 ACR458802:ACR458838 AMN458802:AMN458838 AWJ458802:AWJ458838 BGF458802:BGF458838 BQB458802:BQB458838 BZX458802:BZX458838 CJT458802:CJT458838 CTP458802:CTP458838 DDL458802:DDL458838 DNH458802:DNH458838 DXD458802:DXD458838 EGZ458802:EGZ458838 EQV458802:EQV458838 FAR458802:FAR458838 FKN458802:FKN458838 FUJ458802:FUJ458838 GEF458802:GEF458838 GOB458802:GOB458838 GXX458802:GXX458838 HHT458802:HHT458838 HRP458802:HRP458838 IBL458802:IBL458838 ILH458802:ILH458838 IVD458802:IVD458838 JEZ458802:JEZ458838 JOV458802:JOV458838 JYR458802:JYR458838 KIN458802:KIN458838 KSJ458802:KSJ458838 LCF458802:LCF458838 LMB458802:LMB458838 LVX458802:LVX458838 MFT458802:MFT458838 MPP458802:MPP458838 MZL458802:MZL458838 NJH458802:NJH458838 NTD458802:NTD458838 OCZ458802:OCZ458838 OMV458802:OMV458838 OWR458802:OWR458838 PGN458802:PGN458838 PQJ458802:PQJ458838 QAF458802:QAF458838 QKB458802:QKB458838 QTX458802:QTX458838 RDT458802:RDT458838 RNP458802:RNP458838 RXL458802:RXL458838 SHH458802:SHH458838 SRD458802:SRD458838 TAZ458802:TAZ458838 TKV458802:TKV458838 TUR458802:TUR458838 UEN458802:UEN458838 UOJ458802:UOJ458838 UYF458802:UYF458838 VIB458802:VIB458838 VRX458802:VRX458838 WBT458802:WBT458838 WLP458802:WLP458838 WVL458802:WVL458838 F524338:F524374 IZ524338:IZ524374 SV524338:SV524374 ACR524338:ACR524374 AMN524338:AMN524374 AWJ524338:AWJ524374 BGF524338:BGF524374 BQB524338:BQB524374 BZX524338:BZX524374 CJT524338:CJT524374 CTP524338:CTP524374 DDL524338:DDL524374 DNH524338:DNH524374 DXD524338:DXD524374 EGZ524338:EGZ524374 EQV524338:EQV524374 FAR524338:FAR524374 FKN524338:FKN524374 FUJ524338:FUJ524374 GEF524338:GEF524374 GOB524338:GOB524374 GXX524338:GXX524374 HHT524338:HHT524374 HRP524338:HRP524374 IBL524338:IBL524374 ILH524338:ILH524374 IVD524338:IVD524374 JEZ524338:JEZ524374 JOV524338:JOV524374 JYR524338:JYR524374 KIN524338:KIN524374 KSJ524338:KSJ524374 LCF524338:LCF524374 LMB524338:LMB524374 LVX524338:LVX524374 MFT524338:MFT524374 MPP524338:MPP524374 MZL524338:MZL524374 NJH524338:NJH524374 NTD524338:NTD524374 OCZ524338:OCZ524374 OMV524338:OMV524374 OWR524338:OWR524374 PGN524338:PGN524374 PQJ524338:PQJ524374 QAF524338:QAF524374 QKB524338:QKB524374 QTX524338:QTX524374 RDT524338:RDT524374 RNP524338:RNP524374 RXL524338:RXL524374 SHH524338:SHH524374 SRD524338:SRD524374 TAZ524338:TAZ524374 TKV524338:TKV524374 TUR524338:TUR524374 UEN524338:UEN524374 UOJ524338:UOJ524374 UYF524338:UYF524374 VIB524338:VIB524374 VRX524338:VRX524374 WBT524338:WBT524374 WLP524338:WLP524374 WVL524338:WVL524374 F589874:F589910 IZ589874:IZ589910 SV589874:SV589910 ACR589874:ACR589910 AMN589874:AMN589910 AWJ589874:AWJ589910 BGF589874:BGF589910 BQB589874:BQB589910 BZX589874:BZX589910 CJT589874:CJT589910 CTP589874:CTP589910 DDL589874:DDL589910 DNH589874:DNH589910 DXD589874:DXD589910 EGZ589874:EGZ589910 EQV589874:EQV589910 FAR589874:FAR589910 FKN589874:FKN589910 FUJ589874:FUJ589910 GEF589874:GEF589910 GOB589874:GOB589910 GXX589874:GXX589910 HHT589874:HHT589910 HRP589874:HRP589910 IBL589874:IBL589910 ILH589874:ILH589910 IVD589874:IVD589910 JEZ589874:JEZ589910 JOV589874:JOV589910 JYR589874:JYR589910 KIN589874:KIN589910 KSJ589874:KSJ589910 LCF589874:LCF589910 LMB589874:LMB589910 LVX589874:LVX589910 MFT589874:MFT589910 MPP589874:MPP589910 MZL589874:MZL589910 NJH589874:NJH589910 NTD589874:NTD589910 OCZ589874:OCZ589910 OMV589874:OMV589910 OWR589874:OWR589910 PGN589874:PGN589910 PQJ589874:PQJ589910 QAF589874:QAF589910 QKB589874:QKB589910 QTX589874:QTX589910 RDT589874:RDT589910 RNP589874:RNP589910 RXL589874:RXL589910 SHH589874:SHH589910 SRD589874:SRD589910 TAZ589874:TAZ589910 TKV589874:TKV589910 TUR589874:TUR589910 UEN589874:UEN589910 UOJ589874:UOJ589910 UYF589874:UYF589910 VIB589874:VIB589910 VRX589874:VRX589910 WBT589874:WBT589910 WLP589874:WLP589910 WVL589874:WVL589910 F655410:F655446 IZ655410:IZ655446 SV655410:SV655446 ACR655410:ACR655446 AMN655410:AMN655446 AWJ655410:AWJ655446 BGF655410:BGF655446 BQB655410:BQB655446 BZX655410:BZX655446 CJT655410:CJT655446 CTP655410:CTP655446 DDL655410:DDL655446 DNH655410:DNH655446 DXD655410:DXD655446 EGZ655410:EGZ655446 EQV655410:EQV655446 FAR655410:FAR655446 FKN655410:FKN655446 FUJ655410:FUJ655446 GEF655410:GEF655446 GOB655410:GOB655446 GXX655410:GXX655446 HHT655410:HHT655446 HRP655410:HRP655446 IBL655410:IBL655446 ILH655410:ILH655446 IVD655410:IVD655446 JEZ655410:JEZ655446 JOV655410:JOV655446 JYR655410:JYR655446 KIN655410:KIN655446 KSJ655410:KSJ655446 LCF655410:LCF655446 LMB655410:LMB655446 LVX655410:LVX655446 MFT655410:MFT655446 MPP655410:MPP655446 MZL655410:MZL655446 NJH655410:NJH655446 NTD655410:NTD655446 OCZ655410:OCZ655446 OMV655410:OMV655446 OWR655410:OWR655446 PGN655410:PGN655446 PQJ655410:PQJ655446 QAF655410:QAF655446 QKB655410:QKB655446 QTX655410:QTX655446 RDT655410:RDT655446 RNP655410:RNP655446 RXL655410:RXL655446 SHH655410:SHH655446 SRD655410:SRD655446 TAZ655410:TAZ655446 TKV655410:TKV655446 TUR655410:TUR655446 UEN655410:UEN655446 UOJ655410:UOJ655446 UYF655410:UYF655446 VIB655410:VIB655446 VRX655410:VRX655446 WBT655410:WBT655446 WLP655410:WLP655446 WVL655410:WVL655446 F720946:F720982 IZ720946:IZ720982 SV720946:SV720982 ACR720946:ACR720982 AMN720946:AMN720982 AWJ720946:AWJ720982 BGF720946:BGF720982 BQB720946:BQB720982 BZX720946:BZX720982 CJT720946:CJT720982 CTP720946:CTP720982 DDL720946:DDL720982 DNH720946:DNH720982 DXD720946:DXD720982 EGZ720946:EGZ720982 EQV720946:EQV720982 FAR720946:FAR720982 FKN720946:FKN720982 FUJ720946:FUJ720982 GEF720946:GEF720982 GOB720946:GOB720982 GXX720946:GXX720982 HHT720946:HHT720982 HRP720946:HRP720982 IBL720946:IBL720982 ILH720946:ILH720982 IVD720946:IVD720982 JEZ720946:JEZ720982 JOV720946:JOV720982 JYR720946:JYR720982 KIN720946:KIN720982 KSJ720946:KSJ720982 LCF720946:LCF720982 LMB720946:LMB720982 LVX720946:LVX720982 MFT720946:MFT720982 MPP720946:MPP720982 MZL720946:MZL720982 NJH720946:NJH720982 NTD720946:NTD720982 OCZ720946:OCZ720982 OMV720946:OMV720982 OWR720946:OWR720982 PGN720946:PGN720982 PQJ720946:PQJ720982 QAF720946:QAF720982 QKB720946:QKB720982 QTX720946:QTX720982 RDT720946:RDT720982 RNP720946:RNP720982 RXL720946:RXL720982 SHH720946:SHH720982 SRD720946:SRD720982 TAZ720946:TAZ720982 TKV720946:TKV720982 TUR720946:TUR720982 UEN720946:UEN720982 UOJ720946:UOJ720982 UYF720946:UYF720982 VIB720946:VIB720982 VRX720946:VRX720982 WBT720946:WBT720982 WLP720946:WLP720982 WVL720946:WVL720982 F786482:F786518 IZ786482:IZ786518 SV786482:SV786518 ACR786482:ACR786518 AMN786482:AMN786518 AWJ786482:AWJ786518 BGF786482:BGF786518 BQB786482:BQB786518 BZX786482:BZX786518 CJT786482:CJT786518 CTP786482:CTP786518 DDL786482:DDL786518 DNH786482:DNH786518 DXD786482:DXD786518 EGZ786482:EGZ786518 EQV786482:EQV786518 FAR786482:FAR786518 FKN786482:FKN786518 FUJ786482:FUJ786518 GEF786482:GEF786518 GOB786482:GOB786518 GXX786482:GXX786518 HHT786482:HHT786518 HRP786482:HRP786518 IBL786482:IBL786518 ILH786482:ILH786518 IVD786482:IVD786518 JEZ786482:JEZ786518 JOV786482:JOV786518 JYR786482:JYR786518 KIN786482:KIN786518 KSJ786482:KSJ786518 LCF786482:LCF786518 LMB786482:LMB786518 LVX786482:LVX786518 MFT786482:MFT786518 MPP786482:MPP786518 MZL786482:MZL786518 NJH786482:NJH786518 NTD786482:NTD786518 OCZ786482:OCZ786518 OMV786482:OMV786518 OWR786482:OWR786518 PGN786482:PGN786518 PQJ786482:PQJ786518 QAF786482:QAF786518 QKB786482:QKB786518 QTX786482:QTX786518 RDT786482:RDT786518 RNP786482:RNP786518 RXL786482:RXL786518 SHH786482:SHH786518 SRD786482:SRD786518 TAZ786482:TAZ786518 TKV786482:TKV786518 TUR786482:TUR786518 UEN786482:UEN786518 UOJ786482:UOJ786518 UYF786482:UYF786518 VIB786482:VIB786518 VRX786482:VRX786518 WBT786482:WBT786518 WLP786482:WLP786518 WVL786482:WVL786518 F852018:F852054 IZ852018:IZ852054 SV852018:SV852054 ACR852018:ACR852054 AMN852018:AMN852054 AWJ852018:AWJ852054 BGF852018:BGF852054 BQB852018:BQB852054 BZX852018:BZX852054 CJT852018:CJT852054 CTP852018:CTP852054 DDL852018:DDL852054 DNH852018:DNH852054 DXD852018:DXD852054 EGZ852018:EGZ852054 EQV852018:EQV852054 FAR852018:FAR852054 FKN852018:FKN852054 FUJ852018:FUJ852054 GEF852018:GEF852054 GOB852018:GOB852054 GXX852018:GXX852054 HHT852018:HHT852054 HRP852018:HRP852054 IBL852018:IBL852054 ILH852018:ILH852054 IVD852018:IVD852054 JEZ852018:JEZ852054 JOV852018:JOV852054 JYR852018:JYR852054 KIN852018:KIN852054 KSJ852018:KSJ852054 LCF852018:LCF852054 LMB852018:LMB852054 LVX852018:LVX852054 MFT852018:MFT852054 MPP852018:MPP852054 MZL852018:MZL852054 NJH852018:NJH852054 NTD852018:NTD852054 OCZ852018:OCZ852054 OMV852018:OMV852054 OWR852018:OWR852054 PGN852018:PGN852054 PQJ852018:PQJ852054 QAF852018:QAF852054 QKB852018:QKB852054 QTX852018:QTX852054 RDT852018:RDT852054 RNP852018:RNP852054 RXL852018:RXL852054 SHH852018:SHH852054 SRD852018:SRD852054 TAZ852018:TAZ852054 TKV852018:TKV852054 TUR852018:TUR852054 UEN852018:UEN852054 UOJ852018:UOJ852054 UYF852018:UYF852054 VIB852018:VIB852054 VRX852018:VRX852054 WBT852018:WBT852054 WLP852018:WLP852054 WVL852018:WVL852054 F917554:F917590 IZ917554:IZ917590 SV917554:SV917590 ACR917554:ACR917590 AMN917554:AMN917590 AWJ917554:AWJ917590 BGF917554:BGF917590 BQB917554:BQB917590 BZX917554:BZX917590 CJT917554:CJT917590 CTP917554:CTP917590 DDL917554:DDL917590 DNH917554:DNH917590 DXD917554:DXD917590 EGZ917554:EGZ917590 EQV917554:EQV917590 FAR917554:FAR917590 FKN917554:FKN917590 FUJ917554:FUJ917590 GEF917554:GEF917590 GOB917554:GOB917590 GXX917554:GXX917590 HHT917554:HHT917590 HRP917554:HRP917590 IBL917554:IBL917590 ILH917554:ILH917590 IVD917554:IVD917590 JEZ917554:JEZ917590 JOV917554:JOV917590 JYR917554:JYR917590 KIN917554:KIN917590 KSJ917554:KSJ917590 LCF917554:LCF917590 LMB917554:LMB917590 LVX917554:LVX917590 MFT917554:MFT917590 MPP917554:MPP917590 MZL917554:MZL917590 NJH917554:NJH917590 NTD917554:NTD917590 OCZ917554:OCZ917590 OMV917554:OMV917590 OWR917554:OWR917590 PGN917554:PGN917590 PQJ917554:PQJ917590 QAF917554:QAF917590 QKB917554:QKB917590 QTX917554:QTX917590 RDT917554:RDT917590 RNP917554:RNP917590 RXL917554:RXL917590 SHH917554:SHH917590 SRD917554:SRD917590 TAZ917554:TAZ917590 TKV917554:TKV917590 TUR917554:TUR917590 UEN917554:UEN917590 UOJ917554:UOJ917590 UYF917554:UYF917590 VIB917554:VIB917590 VRX917554:VRX917590 WBT917554:WBT917590 WLP917554:WLP917590 WVL917554:WVL917590 F983090:F983126 IZ983090:IZ983126 SV983090:SV983126 ACR983090:ACR983126 AMN983090:AMN983126 AWJ983090:AWJ983126 BGF983090:BGF983126 BQB983090:BQB983126 BZX983090:BZX983126 CJT983090:CJT983126 CTP983090:CTP983126 DDL983090:DDL983126 DNH983090:DNH983126 DXD983090:DXD983126 EGZ983090:EGZ983126 EQV983090:EQV983126 FAR983090:FAR983126 FKN983090:FKN983126 FUJ983090:FUJ983126 GEF983090:GEF983126 GOB983090:GOB983126 GXX983090:GXX983126 HHT983090:HHT983126 HRP983090:HRP983126 IBL983090:IBL983126 ILH983090:ILH983126 IVD983090:IVD983126 JEZ983090:JEZ983126 JOV983090:JOV983126 JYR983090:JYR983126 KIN983090:KIN983126 KSJ983090:KSJ983126 LCF983090:LCF983126 LMB983090:LMB983126 LVX983090:LVX983126 MFT983090:MFT983126 MPP983090:MPP983126 MZL983090:MZL983126 NJH983090:NJH983126 NTD983090:NTD983126 OCZ983090:OCZ983126 OMV983090:OMV983126 OWR983090:OWR983126 PGN983090:PGN983126 PQJ983090:PQJ983126 QAF983090:QAF983126 QKB983090:QKB983126 QTX983090:QTX983126 RDT983090:RDT983126 RNP983090:RNP983126 RXL983090:RXL983126 SHH983090:SHH983126 SRD983090:SRD983126 TAZ983090:TAZ983126 TKV983090:TKV983126 TUR983090:TUR983126 UEN983090:UEN983126 UOJ983090:UOJ983126 UYF983090:UYF983126 VIB983090:VIB983126 VRX983090:VRX983126 WBT983090:WBT983126 WLP983090:WLP983126 F83:F86 IZ83:IZ86 SV83:SV86 ACR83:ACR86 AMN83:AMN86 AWJ83:AWJ86 BGF83:BGF86 BQB83:BQB86 BZX83:BZX86 CJT83:CJT86 CTP83:CTP86 DDL83:DDL86 DNH83:DNH86 DXD83:DXD86 EGZ83:EGZ86 EQV83:EQV86 FAR83:FAR86 FKN83:FKN86 FUJ83:FUJ86 GEF83:GEF86 GOB83:GOB86 GXX83:GXX86 HHT83:HHT86 HRP83:HRP86 IBL83:IBL86 ILH83:ILH86 IVD83:IVD86 JEZ83:JEZ86 JOV83:JOV86 JYR83:JYR86 KIN83:KIN86 KSJ83:KSJ86 LCF83:LCF86 LMB83:LMB86 LVX83:LVX86 MFT83:MFT86 MPP83:MPP86 MZL83:MZL86 NJH83:NJH86 NTD83:NTD86 OCZ83:OCZ86 OMV83:OMV86 OWR83:OWR86 PGN83:PGN86 PQJ83:PQJ86 QAF83:QAF86 QKB83:QKB86 QTX83:QTX86 RDT83:RDT86 RNP83:RNP86 RXL83:RXL86 SHH83:SHH86 SRD83:SRD86 TAZ83:TAZ86 TKV83:TKV86 TUR83:TUR86 UEN83:UEN86 UOJ83:UOJ86 UYF83:UYF86 VIB83:VIB86 VRX83:VRX86 WBT83:WBT86 WLP83:WLP86 WVL83:WVL86 WVL22 WLP22 WBT22 VRX22 VIB22 UYF22 UOJ22 UEN22 TUR22 TKV22 TAZ22 SRD22 SHH22 RXL22 RNP22 RDT22 QTX22 QKB22 QAF22 PQJ22 PGN22 OWR22 OMV22 OCZ22 NTD22 NJH22 MZL22 MPP22 MFT22 LVX22 LMB22 LCF22 KSJ22 KIN22 JYR22 JOV22 JEZ22 IVD22 ILH22 IBL22 HRP22 HHT22 GXX22 GOB22 GEF22 FUJ22 FKN22 FAR22 EQV22 EGZ22 DXD22 DNH22 DDL22 CTP22 CJT22 BZX22 BQB22 BGF22 AWJ22 AMN22 ACR22 SV22 IZ22 F22 WVL26:WVL27 WLP26:WLP27 WBT26:WBT27 VRX26:VRX27 VIB26:VIB27 UYF26:UYF27 UOJ26:UOJ27 UEN26:UEN27 TUR26:TUR27 TKV26:TKV27 TAZ26:TAZ27 SRD26:SRD27 SHH26:SHH27 RXL26:RXL27 RNP26:RNP27 RDT26:RDT27 QTX26:QTX27 QKB26:QKB27 QAF26:QAF27 PQJ26:PQJ27 PGN26:PGN27 OWR26:OWR27 OMV26:OMV27 OCZ26:OCZ27 NTD26:NTD27 NJH26:NJH27 MZL26:MZL27 MPP26:MPP27 MFT26:MFT27 LVX26:LVX27 LMB26:LMB27 LCF26:LCF27 KSJ26:KSJ27 KIN26:KIN27 JYR26:JYR27 JOV26:JOV27 JEZ26:JEZ27 IVD26:IVD27 ILH26:ILH27 IBL26:IBL27 HRP26:HRP27 HHT26:HHT27 GXX26:GXX27 GOB26:GOB27 GEF26:GEF27 FUJ26:FUJ27 FKN26:FKN27 FAR26:FAR27 EQV26:EQV27 EGZ26:EGZ27 DXD26:DXD27 DNH26:DNH27 DDL26:DDL27 CTP26:CTP27 CJT26:CJT27 BZX26:BZX27 BQB26:BQB27 BGF26:BGF27 AWJ26:AWJ27 AMN26:AMN27 ACR26:ACR27 SV26:SV27 IZ26:IZ27 F74:F76 WVL74:WVL77 WLP74:WLP77 WBT74:WBT77 VRX74:VRX77 VIB74:VIB77 UYF74:UYF77 UOJ74:UOJ77 UEN74:UEN77 TUR74:TUR77 TKV74:TKV77 TAZ74:TAZ77 SRD74:SRD77 SHH74:SHH77 RXL74:RXL77 RNP74:RNP77 RDT74:RDT77 QTX74:QTX77 QKB74:QKB77 QAF74:QAF77 PQJ74:PQJ77 PGN74:PGN77 OWR74:OWR77 OMV74:OMV77 OCZ74:OCZ77 NTD74:NTD77 NJH74:NJH77 MZL74:MZL77 MPP74:MPP77 MFT74:MFT77 LVX74:LVX77 LMB74:LMB77 LCF74:LCF77 KSJ74:KSJ77 KIN74:KIN77 JYR74:JYR77 JOV74:JOV77 JEZ74:JEZ77 IVD74:IVD77 ILH74:ILH77 IBL74:IBL77 HRP74:HRP77 HHT74:HHT77 GXX74:GXX77 GOB74:GOB77 GEF74:GEF77 FUJ74:FUJ77 FKN74:FKN77 FAR74:FAR77 EQV74:EQV77 EGZ74:EGZ77 DXD74:DXD77 DNH74:DNH77 DDL74:DDL77 CTP74:CTP77 CJT74:CJT77 BZX74:BZX77 BQB74:BQB77 BGF74:BGF77 AWJ74:AWJ77 AMN74:AMN77 ACR74:ACR77 SV74:SV77 IZ74:IZ77 SV30:SV39 ACR30:ACR39 AMN30:AMN39 AWJ30:AWJ39 BGF30:BGF39 BQB30:BQB39 BZX30:BZX39 CJT30:CJT39 CTP30:CTP39 DDL30:DDL39 DNH30:DNH39 DXD30:DXD39 EGZ30:EGZ39 EQV30:EQV39 FAR30:FAR39 FKN30:FKN39 FUJ30:FUJ39 GEF30:GEF39 GOB30:GOB39 GXX30:GXX39 HHT30:HHT39 HRP30:HRP39 IBL30:IBL39 ILH30:ILH39 IVD30:IVD39 JEZ30:JEZ39 JOV30:JOV39 JYR30:JYR39 KIN30:KIN39 KSJ30:KSJ39 LCF30:LCF39 LMB30:LMB39 LVX30:LVX39 MFT30:MFT39 MPP30:MPP39 MZL30:MZL39 NJH30:NJH39 NTD30:NTD39 OCZ30:OCZ39 OMV30:OMV39 OWR30:OWR39 PGN30:PGN39 PQJ30:PQJ39 QAF30:QAF39 QKB30:QKB39 QTX30:QTX39 RDT30:RDT39 RNP30:RNP39 RXL30:RXL39 SHH30:SHH39 SRD30:SRD39 TAZ30:TAZ39 TKV30:TKV39 TUR30:TUR39 UEN30:UEN39 UOJ30:UOJ39 UYF30:UYF39 VIB30:VIB39 VRX30:VRX39 WBT30:WBT39 WLP30:WLP39 WVL30:WVL39 F26:F39 IZ30:IZ39 WLP41:WLP56 WVL41:WVL56 F41:F56 IZ41:IZ56 SV41:SV56 ACR41:ACR56 AMN41:AMN56 AWJ41:AWJ56 BGF41:BGF56 BQB41:BQB56 BZX41:BZX56 CJT41:CJT56 CTP41:CTP56 DDL41:DDL56 DNH41:DNH56 DXD41:DXD56 EGZ41:EGZ56 EQV41:EQV56 FAR41:FAR56 FKN41:FKN56 FUJ41:FUJ56 GEF41:GEF56 GOB41:GOB56 GXX41:GXX56 HHT41:HHT56 HRP41:HRP56 IBL41:IBL56 ILH41:ILH56 IVD41:IVD56 JEZ41:JEZ56 JOV41:JOV56 JYR41:JYR56 KIN41:KIN56 KSJ41:KSJ56 LCF41:LCF56 LMB41:LMB56 LVX41:LVX56 MFT41:MFT56 MPP41:MPP56 MZL41:MZL56 NJH41:NJH56 NTD41:NTD56 OCZ41:OCZ56 OMV41:OMV56 OWR41:OWR56 PGN41:PGN56 PQJ41:PQJ56 QAF41:QAF56 QKB41:QKB56 QTX41:QTX56 RDT41:RDT56 RNP41:RNP56 RXL41:RXL56 SHH41:SHH56 SRD41:SRD56 TAZ41:TAZ56 TKV41:TKV56 TUR41:TUR56 UEN41:UEN56 UOJ41:UOJ56 UYF41:UYF56 VIB41:VIB56 VRX41:VRX56 WBT41:WBT56">
      <formula1>modalidad</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Button 1">
              <controlPr defaultSize="0" print="0" autoFill="0" autoPict="0" macro="[1]!agregarfilas">
                <anchor moveWithCells="1" sizeWithCells="1">
                  <from>
                    <xdr:col>2</xdr:col>
                    <xdr:colOff>276225</xdr:colOff>
                    <xdr:row>17</xdr:row>
                    <xdr:rowOff>0</xdr:rowOff>
                  </from>
                  <to>
                    <xdr:col>2</xdr:col>
                    <xdr:colOff>1457325</xdr:colOff>
                    <xdr:row>18</xdr:row>
                    <xdr:rowOff>19050</xdr:rowOff>
                  </to>
                </anchor>
              </controlPr>
            </control>
          </mc:Choice>
        </mc:AlternateContent>
        <mc:AlternateContent xmlns:mc="http://schemas.openxmlformats.org/markup-compatibility/2006">
          <mc:Choice Requires="x14">
            <control shapeId="2050" r:id="rId5" name="Button 2">
              <controlPr defaultSize="0" print="0" autoFill="0" autoPict="0" macro="[1]!elimfilas">
                <anchor moveWithCells="1" sizeWithCells="1">
                  <from>
                    <xdr:col>2</xdr:col>
                    <xdr:colOff>1638300</xdr:colOff>
                    <xdr:row>17</xdr:row>
                    <xdr:rowOff>0</xdr:rowOff>
                  </from>
                  <to>
                    <xdr:col>2</xdr:col>
                    <xdr:colOff>2838450</xdr:colOff>
                    <xdr:row>18</xdr:row>
                    <xdr:rowOff>9525</xdr:rowOff>
                  </to>
                </anchor>
              </controlPr>
            </control>
          </mc:Choice>
        </mc:AlternateContent>
        <mc:AlternateContent xmlns:mc="http://schemas.openxmlformats.org/markup-compatibility/2006">
          <mc:Choice Requires="x14">
            <control shapeId="2051" r:id="rId6" name="Button 3">
              <controlPr defaultSize="0" print="0" autoFill="0" autoPict="0" macro="[1]!agregarfilasNecAdi">
                <anchor moveWithCells="1" sizeWithCells="1">
                  <from>
                    <xdr:col>2</xdr:col>
                    <xdr:colOff>3705225</xdr:colOff>
                    <xdr:row>17</xdr:row>
                    <xdr:rowOff>0</xdr:rowOff>
                  </from>
                  <to>
                    <xdr:col>2</xdr:col>
                    <xdr:colOff>3705225</xdr:colOff>
                    <xdr:row>18</xdr:row>
                    <xdr:rowOff>0</xdr:rowOff>
                  </to>
                </anchor>
              </controlPr>
            </control>
          </mc:Choice>
        </mc:AlternateContent>
        <mc:AlternateContent xmlns:mc="http://schemas.openxmlformats.org/markup-compatibility/2006">
          <mc:Choice Requires="x14">
            <control shapeId="2052" r:id="rId7" name="Button 4">
              <controlPr defaultSize="0" print="0" autoFill="0" autoPict="0" macro="[1]!elimfilasNecAdi">
                <anchor moveWithCells="1" sizeWithCells="1">
                  <from>
                    <xdr:col>2</xdr:col>
                    <xdr:colOff>3705225</xdr:colOff>
                    <xdr:row>17</xdr:row>
                    <xdr:rowOff>0</xdr:rowOff>
                  </from>
                  <to>
                    <xdr:col>2</xdr:col>
                    <xdr:colOff>3705225</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2:L95"/>
  <sheetViews>
    <sheetView topLeftCell="A26" zoomScale="120" zoomScaleNormal="120" workbookViewId="0">
      <selection activeCell="C40" sqref="C40"/>
    </sheetView>
  </sheetViews>
  <sheetFormatPr baseColWidth="10" defaultColWidth="8.44140625" defaultRowHeight="12.75" x14ac:dyDescent="0.2"/>
  <cols>
    <col min="1" max="1" width="1.21875" style="2" customWidth="1"/>
    <col min="2" max="2" width="12.6640625" style="2" customWidth="1"/>
    <col min="3" max="3" width="64.44140625" style="2" bestFit="1" customWidth="1"/>
    <col min="4" max="4" width="12" style="2" hidden="1" customWidth="1"/>
    <col min="5" max="5" width="10.5546875" style="2" hidden="1" customWidth="1"/>
    <col min="6" max="6" width="17.77734375" style="2" hidden="1" customWidth="1"/>
    <col min="7" max="7" width="16" style="2" hidden="1" customWidth="1"/>
    <col min="8" max="8" width="15.5546875" style="2" customWidth="1"/>
    <col min="9" max="9" width="14.21875" style="3" customWidth="1"/>
    <col min="10" max="10" width="9.33203125" style="2" hidden="1" customWidth="1"/>
    <col min="11" max="11" width="8.44140625" style="2" hidden="1" customWidth="1"/>
    <col min="12" max="12" width="26.109375" style="2" hidden="1" customWidth="1"/>
    <col min="13" max="255" width="8.44140625" style="2"/>
    <col min="256" max="256" width="39.44140625" style="2" customWidth="1"/>
    <col min="257" max="257" width="59.88671875" style="2" customWidth="1"/>
    <col min="258" max="258" width="22.33203125" style="2" customWidth="1"/>
    <col min="259" max="259" width="16.21875" style="2" bestFit="1" customWidth="1"/>
    <col min="260" max="260" width="40.77734375" style="2" customWidth="1"/>
    <col min="261" max="261" width="34.77734375" style="2" customWidth="1"/>
    <col min="262" max="262" width="16.5546875" style="2" customWidth="1"/>
    <col min="263" max="263" width="12.77734375" style="2" customWidth="1"/>
    <col min="264" max="264" width="12.5546875" style="2" bestFit="1" customWidth="1"/>
    <col min="265" max="265" width="13" style="2" customWidth="1"/>
    <col min="266" max="266" width="36.6640625" style="2" customWidth="1"/>
    <col min="267" max="267" width="10.88671875" style="2" customWidth="1"/>
    <col min="268" max="268" width="33" style="2" customWidth="1"/>
    <col min="269" max="511" width="8.44140625" style="2"/>
    <col min="512" max="512" width="39.44140625" style="2" customWidth="1"/>
    <col min="513" max="513" width="59.88671875" style="2" customWidth="1"/>
    <col min="514" max="514" width="22.33203125" style="2" customWidth="1"/>
    <col min="515" max="515" width="16.21875" style="2" bestFit="1" customWidth="1"/>
    <col min="516" max="516" width="40.77734375" style="2" customWidth="1"/>
    <col min="517" max="517" width="34.77734375" style="2" customWidth="1"/>
    <col min="518" max="518" width="16.5546875" style="2" customWidth="1"/>
    <col min="519" max="519" width="12.77734375" style="2" customWidth="1"/>
    <col min="520" max="520" width="12.5546875" style="2" bestFit="1" customWidth="1"/>
    <col min="521" max="521" width="13" style="2" customWidth="1"/>
    <col min="522" max="522" width="36.6640625" style="2" customWidth="1"/>
    <col min="523" max="523" width="10.88671875" style="2" customWidth="1"/>
    <col min="524" max="524" width="33" style="2" customWidth="1"/>
    <col min="525" max="767" width="8.44140625" style="2"/>
    <col min="768" max="768" width="39.44140625" style="2" customWidth="1"/>
    <col min="769" max="769" width="59.88671875" style="2" customWidth="1"/>
    <col min="770" max="770" width="22.33203125" style="2" customWidth="1"/>
    <col min="771" max="771" width="16.21875" style="2" bestFit="1" customWidth="1"/>
    <col min="772" max="772" width="40.77734375" style="2" customWidth="1"/>
    <col min="773" max="773" width="34.77734375" style="2" customWidth="1"/>
    <col min="774" max="774" width="16.5546875" style="2" customWidth="1"/>
    <col min="775" max="775" width="12.77734375" style="2" customWidth="1"/>
    <col min="776" max="776" width="12.5546875" style="2" bestFit="1" customWidth="1"/>
    <col min="777" max="777" width="13" style="2" customWidth="1"/>
    <col min="778" max="778" width="36.6640625" style="2" customWidth="1"/>
    <col min="779" max="779" width="10.88671875" style="2" customWidth="1"/>
    <col min="780" max="780" width="33" style="2" customWidth="1"/>
    <col min="781" max="1023" width="8.44140625" style="2"/>
    <col min="1024" max="1024" width="39.44140625" style="2" customWidth="1"/>
    <col min="1025" max="1025" width="59.88671875" style="2" customWidth="1"/>
    <col min="1026" max="1026" width="22.33203125" style="2" customWidth="1"/>
    <col min="1027" max="1027" width="16.21875" style="2" bestFit="1" customWidth="1"/>
    <col min="1028" max="1028" width="40.77734375" style="2" customWidth="1"/>
    <col min="1029" max="1029" width="34.77734375" style="2" customWidth="1"/>
    <col min="1030" max="1030" width="16.5546875" style="2" customWidth="1"/>
    <col min="1031" max="1031" width="12.77734375" style="2" customWidth="1"/>
    <col min="1032" max="1032" width="12.5546875" style="2" bestFit="1" customWidth="1"/>
    <col min="1033" max="1033" width="13" style="2" customWidth="1"/>
    <col min="1034" max="1034" width="36.6640625" style="2" customWidth="1"/>
    <col min="1035" max="1035" width="10.88671875" style="2" customWidth="1"/>
    <col min="1036" max="1036" width="33" style="2" customWidth="1"/>
    <col min="1037" max="1279" width="8.44140625" style="2"/>
    <col min="1280" max="1280" width="39.44140625" style="2" customWidth="1"/>
    <col min="1281" max="1281" width="59.88671875" style="2" customWidth="1"/>
    <col min="1282" max="1282" width="22.33203125" style="2" customWidth="1"/>
    <col min="1283" max="1283" width="16.21875" style="2" bestFit="1" customWidth="1"/>
    <col min="1284" max="1284" width="40.77734375" style="2" customWidth="1"/>
    <col min="1285" max="1285" width="34.77734375" style="2" customWidth="1"/>
    <col min="1286" max="1286" width="16.5546875" style="2" customWidth="1"/>
    <col min="1287" max="1287" width="12.77734375" style="2" customWidth="1"/>
    <col min="1288" max="1288" width="12.5546875" style="2" bestFit="1" customWidth="1"/>
    <col min="1289" max="1289" width="13" style="2" customWidth="1"/>
    <col min="1290" max="1290" width="36.6640625" style="2" customWidth="1"/>
    <col min="1291" max="1291" width="10.88671875" style="2" customWidth="1"/>
    <col min="1292" max="1292" width="33" style="2" customWidth="1"/>
    <col min="1293" max="1535" width="8.44140625" style="2"/>
    <col min="1536" max="1536" width="39.44140625" style="2" customWidth="1"/>
    <col min="1537" max="1537" width="59.88671875" style="2" customWidth="1"/>
    <col min="1538" max="1538" width="22.33203125" style="2" customWidth="1"/>
    <col min="1539" max="1539" width="16.21875" style="2" bestFit="1" customWidth="1"/>
    <col min="1540" max="1540" width="40.77734375" style="2" customWidth="1"/>
    <col min="1541" max="1541" width="34.77734375" style="2" customWidth="1"/>
    <col min="1542" max="1542" width="16.5546875" style="2" customWidth="1"/>
    <col min="1543" max="1543" width="12.77734375" style="2" customWidth="1"/>
    <col min="1544" max="1544" width="12.5546875" style="2" bestFit="1" customWidth="1"/>
    <col min="1545" max="1545" width="13" style="2" customWidth="1"/>
    <col min="1546" max="1546" width="36.6640625" style="2" customWidth="1"/>
    <col min="1547" max="1547" width="10.88671875" style="2" customWidth="1"/>
    <col min="1548" max="1548" width="33" style="2" customWidth="1"/>
    <col min="1549" max="1791" width="8.44140625" style="2"/>
    <col min="1792" max="1792" width="39.44140625" style="2" customWidth="1"/>
    <col min="1793" max="1793" width="59.88671875" style="2" customWidth="1"/>
    <col min="1794" max="1794" width="22.33203125" style="2" customWidth="1"/>
    <col min="1795" max="1795" width="16.21875" style="2" bestFit="1" customWidth="1"/>
    <col min="1796" max="1796" width="40.77734375" style="2" customWidth="1"/>
    <col min="1797" max="1797" width="34.77734375" style="2" customWidth="1"/>
    <col min="1798" max="1798" width="16.5546875" style="2" customWidth="1"/>
    <col min="1799" max="1799" width="12.77734375" style="2" customWidth="1"/>
    <col min="1800" max="1800" width="12.5546875" style="2" bestFit="1" customWidth="1"/>
    <col min="1801" max="1801" width="13" style="2" customWidth="1"/>
    <col min="1802" max="1802" width="36.6640625" style="2" customWidth="1"/>
    <col min="1803" max="1803" width="10.88671875" style="2" customWidth="1"/>
    <col min="1804" max="1804" width="33" style="2" customWidth="1"/>
    <col min="1805" max="2047" width="8.44140625" style="2"/>
    <col min="2048" max="2048" width="39.44140625" style="2" customWidth="1"/>
    <col min="2049" max="2049" width="59.88671875" style="2" customWidth="1"/>
    <col min="2050" max="2050" width="22.33203125" style="2" customWidth="1"/>
    <col min="2051" max="2051" width="16.21875" style="2" bestFit="1" customWidth="1"/>
    <col min="2052" max="2052" width="40.77734375" style="2" customWidth="1"/>
    <col min="2053" max="2053" width="34.77734375" style="2" customWidth="1"/>
    <col min="2054" max="2054" width="16.5546875" style="2" customWidth="1"/>
    <col min="2055" max="2055" width="12.77734375" style="2" customWidth="1"/>
    <col min="2056" max="2056" width="12.5546875" style="2" bestFit="1" customWidth="1"/>
    <col min="2057" max="2057" width="13" style="2" customWidth="1"/>
    <col min="2058" max="2058" width="36.6640625" style="2" customWidth="1"/>
    <col min="2059" max="2059" width="10.88671875" style="2" customWidth="1"/>
    <col min="2060" max="2060" width="33" style="2" customWidth="1"/>
    <col min="2061" max="2303" width="8.44140625" style="2"/>
    <col min="2304" max="2304" width="39.44140625" style="2" customWidth="1"/>
    <col min="2305" max="2305" width="59.88671875" style="2" customWidth="1"/>
    <col min="2306" max="2306" width="22.33203125" style="2" customWidth="1"/>
    <col min="2307" max="2307" width="16.21875" style="2" bestFit="1" customWidth="1"/>
    <col min="2308" max="2308" width="40.77734375" style="2" customWidth="1"/>
    <col min="2309" max="2309" width="34.77734375" style="2" customWidth="1"/>
    <col min="2310" max="2310" width="16.5546875" style="2" customWidth="1"/>
    <col min="2311" max="2311" width="12.77734375" style="2" customWidth="1"/>
    <col min="2312" max="2312" width="12.5546875" style="2" bestFit="1" customWidth="1"/>
    <col min="2313" max="2313" width="13" style="2" customWidth="1"/>
    <col min="2314" max="2314" width="36.6640625" style="2" customWidth="1"/>
    <col min="2315" max="2315" width="10.88671875" style="2" customWidth="1"/>
    <col min="2316" max="2316" width="33" style="2" customWidth="1"/>
    <col min="2317" max="2559" width="8.44140625" style="2"/>
    <col min="2560" max="2560" width="39.44140625" style="2" customWidth="1"/>
    <col min="2561" max="2561" width="59.88671875" style="2" customWidth="1"/>
    <col min="2562" max="2562" width="22.33203125" style="2" customWidth="1"/>
    <col min="2563" max="2563" width="16.21875" style="2" bestFit="1" customWidth="1"/>
    <col min="2564" max="2564" width="40.77734375" style="2" customWidth="1"/>
    <col min="2565" max="2565" width="34.77734375" style="2" customWidth="1"/>
    <col min="2566" max="2566" width="16.5546875" style="2" customWidth="1"/>
    <col min="2567" max="2567" width="12.77734375" style="2" customWidth="1"/>
    <col min="2568" max="2568" width="12.5546875" style="2" bestFit="1" customWidth="1"/>
    <col min="2569" max="2569" width="13" style="2" customWidth="1"/>
    <col min="2570" max="2570" width="36.6640625" style="2" customWidth="1"/>
    <col min="2571" max="2571" width="10.88671875" style="2" customWidth="1"/>
    <col min="2572" max="2572" width="33" style="2" customWidth="1"/>
    <col min="2573" max="2815" width="8.44140625" style="2"/>
    <col min="2816" max="2816" width="39.44140625" style="2" customWidth="1"/>
    <col min="2817" max="2817" width="59.88671875" style="2" customWidth="1"/>
    <col min="2818" max="2818" width="22.33203125" style="2" customWidth="1"/>
    <col min="2819" max="2819" width="16.21875" style="2" bestFit="1" customWidth="1"/>
    <col min="2820" max="2820" width="40.77734375" style="2" customWidth="1"/>
    <col min="2821" max="2821" width="34.77734375" style="2" customWidth="1"/>
    <col min="2822" max="2822" width="16.5546875" style="2" customWidth="1"/>
    <col min="2823" max="2823" width="12.77734375" style="2" customWidth="1"/>
    <col min="2824" max="2824" width="12.5546875" style="2" bestFit="1" customWidth="1"/>
    <col min="2825" max="2825" width="13" style="2" customWidth="1"/>
    <col min="2826" max="2826" width="36.6640625" style="2" customWidth="1"/>
    <col min="2827" max="2827" width="10.88671875" style="2" customWidth="1"/>
    <col min="2828" max="2828" width="33" style="2" customWidth="1"/>
    <col min="2829" max="3071" width="8.44140625" style="2"/>
    <col min="3072" max="3072" width="39.44140625" style="2" customWidth="1"/>
    <col min="3073" max="3073" width="59.88671875" style="2" customWidth="1"/>
    <col min="3074" max="3074" width="22.33203125" style="2" customWidth="1"/>
    <col min="3075" max="3075" width="16.21875" style="2" bestFit="1" customWidth="1"/>
    <col min="3076" max="3076" width="40.77734375" style="2" customWidth="1"/>
    <col min="3077" max="3077" width="34.77734375" style="2" customWidth="1"/>
    <col min="3078" max="3078" width="16.5546875" style="2" customWidth="1"/>
    <col min="3079" max="3079" width="12.77734375" style="2" customWidth="1"/>
    <col min="3080" max="3080" width="12.5546875" style="2" bestFit="1" customWidth="1"/>
    <col min="3081" max="3081" width="13" style="2" customWidth="1"/>
    <col min="3082" max="3082" width="36.6640625" style="2" customWidth="1"/>
    <col min="3083" max="3083" width="10.88671875" style="2" customWidth="1"/>
    <col min="3084" max="3084" width="33" style="2" customWidth="1"/>
    <col min="3085" max="3327" width="8.44140625" style="2"/>
    <col min="3328" max="3328" width="39.44140625" style="2" customWidth="1"/>
    <col min="3329" max="3329" width="59.88671875" style="2" customWidth="1"/>
    <col min="3330" max="3330" width="22.33203125" style="2" customWidth="1"/>
    <col min="3331" max="3331" width="16.21875" style="2" bestFit="1" customWidth="1"/>
    <col min="3332" max="3332" width="40.77734375" style="2" customWidth="1"/>
    <col min="3333" max="3333" width="34.77734375" style="2" customWidth="1"/>
    <col min="3334" max="3334" width="16.5546875" style="2" customWidth="1"/>
    <col min="3335" max="3335" width="12.77734375" style="2" customWidth="1"/>
    <col min="3336" max="3336" width="12.5546875" style="2" bestFit="1" customWidth="1"/>
    <col min="3337" max="3337" width="13" style="2" customWidth="1"/>
    <col min="3338" max="3338" width="36.6640625" style="2" customWidth="1"/>
    <col min="3339" max="3339" width="10.88671875" style="2" customWidth="1"/>
    <col min="3340" max="3340" width="33" style="2" customWidth="1"/>
    <col min="3341" max="3583" width="8.44140625" style="2"/>
    <col min="3584" max="3584" width="39.44140625" style="2" customWidth="1"/>
    <col min="3585" max="3585" width="59.88671875" style="2" customWidth="1"/>
    <col min="3586" max="3586" width="22.33203125" style="2" customWidth="1"/>
    <col min="3587" max="3587" width="16.21875" style="2" bestFit="1" customWidth="1"/>
    <col min="3588" max="3588" width="40.77734375" style="2" customWidth="1"/>
    <col min="3589" max="3589" width="34.77734375" style="2" customWidth="1"/>
    <col min="3590" max="3590" width="16.5546875" style="2" customWidth="1"/>
    <col min="3591" max="3591" width="12.77734375" style="2" customWidth="1"/>
    <col min="3592" max="3592" width="12.5546875" style="2" bestFit="1" customWidth="1"/>
    <col min="3593" max="3593" width="13" style="2" customWidth="1"/>
    <col min="3594" max="3594" width="36.6640625" style="2" customWidth="1"/>
    <col min="3595" max="3595" width="10.88671875" style="2" customWidth="1"/>
    <col min="3596" max="3596" width="33" style="2" customWidth="1"/>
    <col min="3597" max="3839" width="8.44140625" style="2"/>
    <col min="3840" max="3840" width="39.44140625" style="2" customWidth="1"/>
    <col min="3841" max="3841" width="59.88671875" style="2" customWidth="1"/>
    <col min="3842" max="3842" width="22.33203125" style="2" customWidth="1"/>
    <col min="3843" max="3843" width="16.21875" style="2" bestFit="1" customWidth="1"/>
    <col min="3844" max="3844" width="40.77734375" style="2" customWidth="1"/>
    <col min="3845" max="3845" width="34.77734375" style="2" customWidth="1"/>
    <col min="3846" max="3846" width="16.5546875" style="2" customWidth="1"/>
    <col min="3847" max="3847" width="12.77734375" style="2" customWidth="1"/>
    <col min="3848" max="3848" width="12.5546875" style="2" bestFit="1" customWidth="1"/>
    <col min="3849" max="3849" width="13" style="2" customWidth="1"/>
    <col min="3850" max="3850" width="36.6640625" style="2" customWidth="1"/>
    <col min="3851" max="3851" width="10.88671875" style="2" customWidth="1"/>
    <col min="3852" max="3852" width="33" style="2" customWidth="1"/>
    <col min="3853" max="4095" width="8.44140625" style="2"/>
    <col min="4096" max="4096" width="39.44140625" style="2" customWidth="1"/>
    <col min="4097" max="4097" width="59.88671875" style="2" customWidth="1"/>
    <col min="4098" max="4098" width="22.33203125" style="2" customWidth="1"/>
    <col min="4099" max="4099" width="16.21875" style="2" bestFit="1" customWidth="1"/>
    <col min="4100" max="4100" width="40.77734375" style="2" customWidth="1"/>
    <col min="4101" max="4101" width="34.77734375" style="2" customWidth="1"/>
    <col min="4102" max="4102" width="16.5546875" style="2" customWidth="1"/>
    <col min="4103" max="4103" width="12.77734375" style="2" customWidth="1"/>
    <col min="4104" max="4104" width="12.5546875" style="2" bestFit="1" customWidth="1"/>
    <col min="4105" max="4105" width="13" style="2" customWidth="1"/>
    <col min="4106" max="4106" width="36.6640625" style="2" customWidth="1"/>
    <col min="4107" max="4107" width="10.88671875" style="2" customWidth="1"/>
    <col min="4108" max="4108" width="33" style="2" customWidth="1"/>
    <col min="4109" max="4351" width="8.44140625" style="2"/>
    <col min="4352" max="4352" width="39.44140625" style="2" customWidth="1"/>
    <col min="4353" max="4353" width="59.88671875" style="2" customWidth="1"/>
    <col min="4354" max="4354" width="22.33203125" style="2" customWidth="1"/>
    <col min="4355" max="4355" width="16.21875" style="2" bestFit="1" customWidth="1"/>
    <col min="4356" max="4356" width="40.77734375" style="2" customWidth="1"/>
    <col min="4357" max="4357" width="34.77734375" style="2" customWidth="1"/>
    <col min="4358" max="4358" width="16.5546875" style="2" customWidth="1"/>
    <col min="4359" max="4359" width="12.77734375" style="2" customWidth="1"/>
    <col min="4360" max="4360" width="12.5546875" style="2" bestFit="1" customWidth="1"/>
    <col min="4361" max="4361" width="13" style="2" customWidth="1"/>
    <col min="4362" max="4362" width="36.6640625" style="2" customWidth="1"/>
    <col min="4363" max="4363" width="10.88671875" style="2" customWidth="1"/>
    <col min="4364" max="4364" width="33" style="2" customWidth="1"/>
    <col min="4365" max="4607" width="8.44140625" style="2"/>
    <col min="4608" max="4608" width="39.44140625" style="2" customWidth="1"/>
    <col min="4609" max="4609" width="59.88671875" style="2" customWidth="1"/>
    <col min="4610" max="4610" width="22.33203125" style="2" customWidth="1"/>
    <col min="4611" max="4611" width="16.21875" style="2" bestFit="1" customWidth="1"/>
    <col min="4612" max="4612" width="40.77734375" style="2" customWidth="1"/>
    <col min="4613" max="4613" width="34.77734375" style="2" customWidth="1"/>
    <col min="4614" max="4614" width="16.5546875" style="2" customWidth="1"/>
    <col min="4615" max="4615" width="12.77734375" style="2" customWidth="1"/>
    <col min="4616" max="4616" width="12.5546875" style="2" bestFit="1" customWidth="1"/>
    <col min="4617" max="4617" width="13" style="2" customWidth="1"/>
    <col min="4618" max="4618" width="36.6640625" style="2" customWidth="1"/>
    <col min="4619" max="4619" width="10.88671875" style="2" customWidth="1"/>
    <col min="4620" max="4620" width="33" style="2" customWidth="1"/>
    <col min="4621" max="4863" width="8.44140625" style="2"/>
    <col min="4864" max="4864" width="39.44140625" style="2" customWidth="1"/>
    <col min="4865" max="4865" width="59.88671875" style="2" customWidth="1"/>
    <col min="4866" max="4866" width="22.33203125" style="2" customWidth="1"/>
    <col min="4867" max="4867" width="16.21875" style="2" bestFit="1" customWidth="1"/>
    <col min="4868" max="4868" width="40.77734375" style="2" customWidth="1"/>
    <col min="4869" max="4869" width="34.77734375" style="2" customWidth="1"/>
    <col min="4870" max="4870" width="16.5546875" style="2" customWidth="1"/>
    <col min="4871" max="4871" width="12.77734375" style="2" customWidth="1"/>
    <col min="4872" max="4872" width="12.5546875" style="2" bestFit="1" customWidth="1"/>
    <col min="4873" max="4873" width="13" style="2" customWidth="1"/>
    <col min="4874" max="4874" width="36.6640625" style="2" customWidth="1"/>
    <col min="4875" max="4875" width="10.88671875" style="2" customWidth="1"/>
    <col min="4876" max="4876" width="33" style="2" customWidth="1"/>
    <col min="4877" max="5119" width="8.44140625" style="2"/>
    <col min="5120" max="5120" width="39.44140625" style="2" customWidth="1"/>
    <col min="5121" max="5121" width="59.88671875" style="2" customWidth="1"/>
    <col min="5122" max="5122" width="22.33203125" style="2" customWidth="1"/>
    <col min="5123" max="5123" width="16.21875" style="2" bestFit="1" customWidth="1"/>
    <col min="5124" max="5124" width="40.77734375" style="2" customWidth="1"/>
    <col min="5125" max="5125" width="34.77734375" style="2" customWidth="1"/>
    <col min="5126" max="5126" width="16.5546875" style="2" customWidth="1"/>
    <col min="5127" max="5127" width="12.77734375" style="2" customWidth="1"/>
    <col min="5128" max="5128" width="12.5546875" style="2" bestFit="1" customWidth="1"/>
    <col min="5129" max="5129" width="13" style="2" customWidth="1"/>
    <col min="5130" max="5130" width="36.6640625" style="2" customWidth="1"/>
    <col min="5131" max="5131" width="10.88671875" style="2" customWidth="1"/>
    <col min="5132" max="5132" width="33" style="2" customWidth="1"/>
    <col min="5133" max="5375" width="8.44140625" style="2"/>
    <col min="5376" max="5376" width="39.44140625" style="2" customWidth="1"/>
    <col min="5377" max="5377" width="59.88671875" style="2" customWidth="1"/>
    <col min="5378" max="5378" width="22.33203125" style="2" customWidth="1"/>
    <col min="5379" max="5379" width="16.21875" style="2" bestFit="1" customWidth="1"/>
    <col min="5380" max="5380" width="40.77734375" style="2" customWidth="1"/>
    <col min="5381" max="5381" width="34.77734375" style="2" customWidth="1"/>
    <col min="5382" max="5382" width="16.5546875" style="2" customWidth="1"/>
    <col min="5383" max="5383" width="12.77734375" style="2" customWidth="1"/>
    <col min="5384" max="5384" width="12.5546875" style="2" bestFit="1" customWidth="1"/>
    <col min="5385" max="5385" width="13" style="2" customWidth="1"/>
    <col min="5386" max="5386" width="36.6640625" style="2" customWidth="1"/>
    <col min="5387" max="5387" width="10.88671875" style="2" customWidth="1"/>
    <col min="5388" max="5388" width="33" style="2" customWidth="1"/>
    <col min="5389" max="5631" width="8.44140625" style="2"/>
    <col min="5632" max="5632" width="39.44140625" style="2" customWidth="1"/>
    <col min="5633" max="5633" width="59.88671875" style="2" customWidth="1"/>
    <col min="5634" max="5634" width="22.33203125" style="2" customWidth="1"/>
    <col min="5635" max="5635" width="16.21875" style="2" bestFit="1" customWidth="1"/>
    <col min="5636" max="5636" width="40.77734375" style="2" customWidth="1"/>
    <col min="5637" max="5637" width="34.77734375" style="2" customWidth="1"/>
    <col min="5638" max="5638" width="16.5546875" style="2" customWidth="1"/>
    <col min="5639" max="5639" width="12.77734375" style="2" customWidth="1"/>
    <col min="5640" max="5640" width="12.5546875" style="2" bestFit="1" customWidth="1"/>
    <col min="5641" max="5641" width="13" style="2" customWidth="1"/>
    <col min="5642" max="5642" width="36.6640625" style="2" customWidth="1"/>
    <col min="5643" max="5643" width="10.88671875" style="2" customWidth="1"/>
    <col min="5644" max="5644" width="33" style="2" customWidth="1"/>
    <col min="5645" max="5887" width="8.44140625" style="2"/>
    <col min="5888" max="5888" width="39.44140625" style="2" customWidth="1"/>
    <col min="5889" max="5889" width="59.88671875" style="2" customWidth="1"/>
    <col min="5890" max="5890" width="22.33203125" style="2" customWidth="1"/>
    <col min="5891" max="5891" width="16.21875" style="2" bestFit="1" customWidth="1"/>
    <col min="5892" max="5892" width="40.77734375" style="2" customWidth="1"/>
    <col min="5893" max="5893" width="34.77734375" style="2" customWidth="1"/>
    <col min="5894" max="5894" width="16.5546875" style="2" customWidth="1"/>
    <col min="5895" max="5895" width="12.77734375" style="2" customWidth="1"/>
    <col min="5896" max="5896" width="12.5546875" style="2" bestFit="1" customWidth="1"/>
    <col min="5897" max="5897" width="13" style="2" customWidth="1"/>
    <col min="5898" max="5898" width="36.6640625" style="2" customWidth="1"/>
    <col min="5899" max="5899" width="10.88671875" style="2" customWidth="1"/>
    <col min="5900" max="5900" width="33" style="2" customWidth="1"/>
    <col min="5901" max="6143" width="8.44140625" style="2"/>
    <col min="6144" max="6144" width="39.44140625" style="2" customWidth="1"/>
    <col min="6145" max="6145" width="59.88671875" style="2" customWidth="1"/>
    <col min="6146" max="6146" width="22.33203125" style="2" customWidth="1"/>
    <col min="6147" max="6147" width="16.21875" style="2" bestFit="1" customWidth="1"/>
    <col min="6148" max="6148" width="40.77734375" style="2" customWidth="1"/>
    <col min="6149" max="6149" width="34.77734375" style="2" customWidth="1"/>
    <col min="6150" max="6150" width="16.5546875" style="2" customWidth="1"/>
    <col min="6151" max="6151" width="12.77734375" style="2" customWidth="1"/>
    <col min="6152" max="6152" width="12.5546875" style="2" bestFit="1" customWidth="1"/>
    <col min="6153" max="6153" width="13" style="2" customWidth="1"/>
    <col min="6154" max="6154" width="36.6640625" style="2" customWidth="1"/>
    <col min="6155" max="6155" width="10.88671875" style="2" customWidth="1"/>
    <col min="6156" max="6156" width="33" style="2" customWidth="1"/>
    <col min="6157" max="6399" width="8.44140625" style="2"/>
    <col min="6400" max="6400" width="39.44140625" style="2" customWidth="1"/>
    <col min="6401" max="6401" width="59.88671875" style="2" customWidth="1"/>
    <col min="6402" max="6402" width="22.33203125" style="2" customWidth="1"/>
    <col min="6403" max="6403" width="16.21875" style="2" bestFit="1" customWidth="1"/>
    <col min="6404" max="6404" width="40.77734375" style="2" customWidth="1"/>
    <col min="6405" max="6405" width="34.77734375" style="2" customWidth="1"/>
    <col min="6406" max="6406" width="16.5546875" style="2" customWidth="1"/>
    <col min="6407" max="6407" width="12.77734375" style="2" customWidth="1"/>
    <col min="6408" max="6408" width="12.5546875" style="2" bestFit="1" customWidth="1"/>
    <col min="6409" max="6409" width="13" style="2" customWidth="1"/>
    <col min="6410" max="6410" width="36.6640625" style="2" customWidth="1"/>
    <col min="6411" max="6411" width="10.88671875" style="2" customWidth="1"/>
    <col min="6412" max="6412" width="33" style="2" customWidth="1"/>
    <col min="6413" max="6655" width="8.44140625" style="2"/>
    <col min="6656" max="6656" width="39.44140625" style="2" customWidth="1"/>
    <col min="6657" max="6657" width="59.88671875" style="2" customWidth="1"/>
    <col min="6658" max="6658" width="22.33203125" style="2" customWidth="1"/>
    <col min="6659" max="6659" width="16.21875" style="2" bestFit="1" customWidth="1"/>
    <col min="6660" max="6660" width="40.77734375" style="2" customWidth="1"/>
    <col min="6661" max="6661" width="34.77734375" style="2" customWidth="1"/>
    <col min="6662" max="6662" width="16.5546875" style="2" customWidth="1"/>
    <col min="6663" max="6663" width="12.77734375" style="2" customWidth="1"/>
    <col min="6664" max="6664" width="12.5546875" style="2" bestFit="1" customWidth="1"/>
    <col min="6665" max="6665" width="13" style="2" customWidth="1"/>
    <col min="6666" max="6666" width="36.6640625" style="2" customWidth="1"/>
    <col min="6667" max="6667" width="10.88671875" style="2" customWidth="1"/>
    <col min="6668" max="6668" width="33" style="2" customWidth="1"/>
    <col min="6669" max="6911" width="8.44140625" style="2"/>
    <col min="6912" max="6912" width="39.44140625" style="2" customWidth="1"/>
    <col min="6913" max="6913" width="59.88671875" style="2" customWidth="1"/>
    <col min="6914" max="6914" width="22.33203125" style="2" customWidth="1"/>
    <col min="6915" max="6915" width="16.21875" style="2" bestFit="1" customWidth="1"/>
    <col min="6916" max="6916" width="40.77734375" style="2" customWidth="1"/>
    <col min="6917" max="6917" width="34.77734375" style="2" customWidth="1"/>
    <col min="6918" max="6918" width="16.5546875" style="2" customWidth="1"/>
    <col min="6919" max="6919" width="12.77734375" style="2" customWidth="1"/>
    <col min="6920" max="6920" width="12.5546875" style="2" bestFit="1" customWidth="1"/>
    <col min="6921" max="6921" width="13" style="2" customWidth="1"/>
    <col min="6922" max="6922" width="36.6640625" style="2" customWidth="1"/>
    <col min="6923" max="6923" width="10.88671875" style="2" customWidth="1"/>
    <col min="6924" max="6924" width="33" style="2" customWidth="1"/>
    <col min="6925" max="7167" width="8.44140625" style="2"/>
    <col min="7168" max="7168" width="39.44140625" style="2" customWidth="1"/>
    <col min="7169" max="7169" width="59.88671875" style="2" customWidth="1"/>
    <col min="7170" max="7170" width="22.33203125" style="2" customWidth="1"/>
    <col min="7171" max="7171" width="16.21875" style="2" bestFit="1" customWidth="1"/>
    <col min="7172" max="7172" width="40.77734375" style="2" customWidth="1"/>
    <col min="7173" max="7173" width="34.77734375" style="2" customWidth="1"/>
    <col min="7174" max="7174" width="16.5546875" style="2" customWidth="1"/>
    <col min="7175" max="7175" width="12.77734375" style="2" customWidth="1"/>
    <col min="7176" max="7176" width="12.5546875" style="2" bestFit="1" customWidth="1"/>
    <col min="7177" max="7177" width="13" style="2" customWidth="1"/>
    <col min="7178" max="7178" width="36.6640625" style="2" customWidth="1"/>
    <col min="7179" max="7179" width="10.88671875" style="2" customWidth="1"/>
    <col min="7180" max="7180" width="33" style="2" customWidth="1"/>
    <col min="7181" max="7423" width="8.44140625" style="2"/>
    <col min="7424" max="7424" width="39.44140625" style="2" customWidth="1"/>
    <col min="7425" max="7425" width="59.88671875" style="2" customWidth="1"/>
    <col min="7426" max="7426" width="22.33203125" style="2" customWidth="1"/>
    <col min="7427" max="7427" width="16.21875" style="2" bestFit="1" customWidth="1"/>
    <col min="7428" max="7428" width="40.77734375" style="2" customWidth="1"/>
    <col min="7429" max="7429" width="34.77734375" style="2" customWidth="1"/>
    <col min="7430" max="7430" width="16.5546875" style="2" customWidth="1"/>
    <col min="7431" max="7431" width="12.77734375" style="2" customWidth="1"/>
    <col min="7432" max="7432" width="12.5546875" style="2" bestFit="1" customWidth="1"/>
    <col min="7433" max="7433" width="13" style="2" customWidth="1"/>
    <col min="7434" max="7434" width="36.6640625" style="2" customWidth="1"/>
    <col min="7435" max="7435" width="10.88671875" style="2" customWidth="1"/>
    <col min="7436" max="7436" width="33" style="2" customWidth="1"/>
    <col min="7437" max="7679" width="8.44140625" style="2"/>
    <col min="7680" max="7680" width="39.44140625" style="2" customWidth="1"/>
    <col min="7681" max="7681" width="59.88671875" style="2" customWidth="1"/>
    <col min="7682" max="7682" width="22.33203125" style="2" customWidth="1"/>
    <col min="7683" max="7683" width="16.21875" style="2" bestFit="1" customWidth="1"/>
    <col min="7684" max="7684" width="40.77734375" style="2" customWidth="1"/>
    <col min="7685" max="7685" width="34.77734375" style="2" customWidth="1"/>
    <col min="7686" max="7686" width="16.5546875" style="2" customWidth="1"/>
    <col min="7687" max="7687" width="12.77734375" style="2" customWidth="1"/>
    <col min="7688" max="7688" width="12.5546875" style="2" bestFit="1" customWidth="1"/>
    <col min="7689" max="7689" width="13" style="2" customWidth="1"/>
    <col min="7690" max="7690" width="36.6640625" style="2" customWidth="1"/>
    <col min="7691" max="7691" width="10.88671875" style="2" customWidth="1"/>
    <col min="7692" max="7692" width="33" style="2" customWidth="1"/>
    <col min="7693" max="7935" width="8.44140625" style="2"/>
    <col min="7936" max="7936" width="39.44140625" style="2" customWidth="1"/>
    <col min="7937" max="7937" width="59.88671875" style="2" customWidth="1"/>
    <col min="7938" max="7938" width="22.33203125" style="2" customWidth="1"/>
    <col min="7939" max="7939" width="16.21875" style="2" bestFit="1" customWidth="1"/>
    <col min="7940" max="7940" width="40.77734375" style="2" customWidth="1"/>
    <col min="7941" max="7941" width="34.77734375" style="2" customWidth="1"/>
    <col min="7942" max="7942" width="16.5546875" style="2" customWidth="1"/>
    <col min="7943" max="7943" width="12.77734375" style="2" customWidth="1"/>
    <col min="7944" max="7944" width="12.5546875" style="2" bestFit="1" customWidth="1"/>
    <col min="7945" max="7945" width="13" style="2" customWidth="1"/>
    <col min="7946" max="7946" width="36.6640625" style="2" customWidth="1"/>
    <col min="7947" max="7947" width="10.88671875" style="2" customWidth="1"/>
    <col min="7948" max="7948" width="33" style="2" customWidth="1"/>
    <col min="7949" max="8191" width="8.44140625" style="2"/>
    <col min="8192" max="8192" width="39.44140625" style="2" customWidth="1"/>
    <col min="8193" max="8193" width="59.88671875" style="2" customWidth="1"/>
    <col min="8194" max="8194" width="22.33203125" style="2" customWidth="1"/>
    <col min="8195" max="8195" width="16.21875" style="2" bestFit="1" customWidth="1"/>
    <col min="8196" max="8196" width="40.77734375" style="2" customWidth="1"/>
    <col min="8197" max="8197" width="34.77734375" style="2" customWidth="1"/>
    <col min="8198" max="8198" width="16.5546875" style="2" customWidth="1"/>
    <col min="8199" max="8199" width="12.77734375" style="2" customWidth="1"/>
    <col min="8200" max="8200" width="12.5546875" style="2" bestFit="1" customWidth="1"/>
    <col min="8201" max="8201" width="13" style="2" customWidth="1"/>
    <col min="8202" max="8202" width="36.6640625" style="2" customWidth="1"/>
    <col min="8203" max="8203" width="10.88671875" style="2" customWidth="1"/>
    <col min="8204" max="8204" width="33" style="2" customWidth="1"/>
    <col min="8205" max="8447" width="8.44140625" style="2"/>
    <col min="8448" max="8448" width="39.44140625" style="2" customWidth="1"/>
    <col min="8449" max="8449" width="59.88671875" style="2" customWidth="1"/>
    <col min="8450" max="8450" width="22.33203125" style="2" customWidth="1"/>
    <col min="8451" max="8451" width="16.21875" style="2" bestFit="1" customWidth="1"/>
    <col min="8452" max="8452" width="40.77734375" style="2" customWidth="1"/>
    <col min="8453" max="8453" width="34.77734375" style="2" customWidth="1"/>
    <col min="8454" max="8454" width="16.5546875" style="2" customWidth="1"/>
    <col min="8455" max="8455" width="12.77734375" style="2" customWidth="1"/>
    <col min="8456" max="8456" width="12.5546875" style="2" bestFit="1" customWidth="1"/>
    <col min="8457" max="8457" width="13" style="2" customWidth="1"/>
    <col min="8458" max="8458" width="36.6640625" style="2" customWidth="1"/>
    <col min="8459" max="8459" width="10.88671875" style="2" customWidth="1"/>
    <col min="8460" max="8460" width="33" style="2" customWidth="1"/>
    <col min="8461" max="8703" width="8.44140625" style="2"/>
    <col min="8704" max="8704" width="39.44140625" style="2" customWidth="1"/>
    <col min="8705" max="8705" width="59.88671875" style="2" customWidth="1"/>
    <col min="8706" max="8706" width="22.33203125" style="2" customWidth="1"/>
    <col min="8707" max="8707" width="16.21875" style="2" bestFit="1" customWidth="1"/>
    <col min="8708" max="8708" width="40.77734375" style="2" customWidth="1"/>
    <col min="8709" max="8709" width="34.77734375" style="2" customWidth="1"/>
    <col min="8710" max="8710" width="16.5546875" style="2" customWidth="1"/>
    <col min="8711" max="8711" width="12.77734375" style="2" customWidth="1"/>
    <col min="8712" max="8712" width="12.5546875" style="2" bestFit="1" customWidth="1"/>
    <col min="8713" max="8713" width="13" style="2" customWidth="1"/>
    <col min="8714" max="8714" width="36.6640625" style="2" customWidth="1"/>
    <col min="8715" max="8715" width="10.88671875" style="2" customWidth="1"/>
    <col min="8716" max="8716" width="33" style="2" customWidth="1"/>
    <col min="8717" max="8959" width="8.44140625" style="2"/>
    <col min="8960" max="8960" width="39.44140625" style="2" customWidth="1"/>
    <col min="8961" max="8961" width="59.88671875" style="2" customWidth="1"/>
    <col min="8962" max="8962" width="22.33203125" style="2" customWidth="1"/>
    <col min="8963" max="8963" width="16.21875" style="2" bestFit="1" customWidth="1"/>
    <col min="8964" max="8964" width="40.77734375" style="2" customWidth="1"/>
    <col min="8965" max="8965" width="34.77734375" style="2" customWidth="1"/>
    <col min="8966" max="8966" width="16.5546875" style="2" customWidth="1"/>
    <col min="8967" max="8967" width="12.77734375" style="2" customWidth="1"/>
    <col min="8968" max="8968" width="12.5546875" style="2" bestFit="1" customWidth="1"/>
    <col min="8969" max="8969" width="13" style="2" customWidth="1"/>
    <col min="8970" max="8970" width="36.6640625" style="2" customWidth="1"/>
    <col min="8971" max="8971" width="10.88671875" style="2" customWidth="1"/>
    <col min="8972" max="8972" width="33" style="2" customWidth="1"/>
    <col min="8973" max="9215" width="8.44140625" style="2"/>
    <col min="9216" max="9216" width="39.44140625" style="2" customWidth="1"/>
    <col min="9217" max="9217" width="59.88671875" style="2" customWidth="1"/>
    <col min="9218" max="9218" width="22.33203125" style="2" customWidth="1"/>
    <col min="9219" max="9219" width="16.21875" style="2" bestFit="1" customWidth="1"/>
    <col min="9220" max="9220" width="40.77734375" style="2" customWidth="1"/>
    <col min="9221" max="9221" width="34.77734375" style="2" customWidth="1"/>
    <col min="9222" max="9222" width="16.5546875" style="2" customWidth="1"/>
    <col min="9223" max="9223" width="12.77734375" style="2" customWidth="1"/>
    <col min="9224" max="9224" width="12.5546875" style="2" bestFit="1" customWidth="1"/>
    <col min="9225" max="9225" width="13" style="2" customWidth="1"/>
    <col min="9226" max="9226" width="36.6640625" style="2" customWidth="1"/>
    <col min="9227" max="9227" width="10.88671875" style="2" customWidth="1"/>
    <col min="9228" max="9228" width="33" style="2" customWidth="1"/>
    <col min="9229" max="9471" width="8.44140625" style="2"/>
    <col min="9472" max="9472" width="39.44140625" style="2" customWidth="1"/>
    <col min="9473" max="9473" width="59.88671875" style="2" customWidth="1"/>
    <col min="9474" max="9474" width="22.33203125" style="2" customWidth="1"/>
    <col min="9475" max="9475" width="16.21875" style="2" bestFit="1" customWidth="1"/>
    <col min="9476" max="9476" width="40.77734375" style="2" customWidth="1"/>
    <col min="9477" max="9477" width="34.77734375" style="2" customWidth="1"/>
    <col min="9478" max="9478" width="16.5546875" style="2" customWidth="1"/>
    <col min="9479" max="9479" width="12.77734375" style="2" customWidth="1"/>
    <col min="9480" max="9480" width="12.5546875" style="2" bestFit="1" customWidth="1"/>
    <col min="9481" max="9481" width="13" style="2" customWidth="1"/>
    <col min="9482" max="9482" width="36.6640625" style="2" customWidth="1"/>
    <col min="9483" max="9483" width="10.88671875" style="2" customWidth="1"/>
    <col min="9484" max="9484" width="33" style="2" customWidth="1"/>
    <col min="9485" max="9727" width="8.44140625" style="2"/>
    <col min="9728" max="9728" width="39.44140625" style="2" customWidth="1"/>
    <col min="9729" max="9729" width="59.88671875" style="2" customWidth="1"/>
    <col min="9730" max="9730" width="22.33203125" style="2" customWidth="1"/>
    <col min="9731" max="9731" width="16.21875" style="2" bestFit="1" customWidth="1"/>
    <col min="9732" max="9732" width="40.77734375" style="2" customWidth="1"/>
    <col min="9733" max="9733" width="34.77734375" style="2" customWidth="1"/>
    <col min="9734" max="9734" width="16.5546875" style="2" customWidth="1"/>
    <col min="9735" max="9735" width="12.77734375" style="2" customWidth="1"/>
    <col min="9736" max="9736" width="12.5546875" style="2" bestFit="1" customWidth="1"/>
    <col min="9737" max="9737" width="13" style="2" customWidth="1"/>
    <col min="9738" max="9738" width="36.6640625" style="2" customWidth="1"/>
    <col min="9739" max="9739" width="10.88671875" style="2" customWidth="1"/>
    <col min="9740" max="9740" width="33" style="2" customWidth="1"/>
    <col min="9741" max="9983" width="8.44140625" style="2"/>
    <col min="9984" max="9984" width="39.44140625" style="2" customWidth="1"/>
    <col min="9985" max="9985" width="59.88671875" style="2" customWidth="1"/>
    <col min="9986" max="9986" width="22.33203125" style="2" customWidth="1"/>
    <col min="9987" max="9987" width="16.21875" style="2" bestFit="1" customWidth="1"/>
    <col min="9988" max="9988" width="40.77734375" style="2" customWidth="1"/>
    <col min="9989" max="9989" width="34.77734375" style="2" customWidth="1"/>
    <col min="9990" max="9990" width="16.5546875" style="2" customWidth="1"/>
    <col min="9991" max="9991" width="12.77734375" style="2" customWidth="1"/>
    <col min="9992" max="9992" width="12.5546875" style="2" bestFit="1" customWidth="1"/>
    <col min="9993" max="9993" width="13" style="2" customWidth="1"/>
    <col min="9994" max="9994" width="36.6640625" style="2" customWidth="1"/>
    <col min="9995" max="9995" width="10.88671875" style="2" customWidth="1"/>
    <col min="9996" max="9996" width="33" style="2" customWidth="1"/>
    <col min="9997" max="10239" width="8.44140625" style="2"/>
    <col min="10240" max="10240" width="39.44140625" style="2" customWidth="1"/>
    <col min="10241" max="10241" width="59.88671875" style="2" customWidth="1"/>
    <col min="10242" max="10242" width="22.33203125" style="2" customWidth="1"/>
    <col min="10243" max="10243" width="16.21875" style="2" bestFit="1" customWidth="1"/>
    <col min="10244" max="10244" width="40.77734375" style="2" customWidth="1"/>
    <col min="10245" max="10245" width="34.77734375" style="2" customWidth="1"/>
    <col min="10246" max="10246" width="16.5546875" style="2" customWidth="1"/>
    <col min="10247" max="10247" width="12.77734375" style="2" customWidth="1"/>
    <col min="10248" max="10248" width="12.5546875" style="2" bestFit="1" customWidth="1"/>
    <col min="10249" max="10249" width="13" style="2" customWidth="1"/>
    <col min="10250" max="10250" width="36.6640625" style="2" customWidth="1"/>
    <col min="10251" max="10251" width="10.88671875" style="2" customWidth="1"/>
    <col min="10252" max="10252" width="33" style="2" customWidth="1"/>
    <col min="10253" max="10495" width="8.44140625" style="2"/>
    <col min="10496" max="10496" width="39.44140625" style="2" customWidth="1"/>
    <col min="10497" max="10497" width="59.88671875" style="2" customWidth="1"/>
    <col min="10498" max="10498" width="22.33203125" style="2" customWidth="1"/>
    <col min="10499" max="10499" width="16.21875" style="2" bestFit="1" customWidth="1"/>
    <col min="10500" max="10500" width="40.77734375" style="2" customWidth="1"/>
    <col min="10501" max="10501" width="34.77734375" style="2" customWidth="1"/>
    <col min="10502" max="10502" width="16.5546875" style="2" customWidth="1"/>
    <col min="10503" max="10503" width="12.77734375" style="2" customWidth="1"/>
    <col min="10504" max="10504" width="12.5546875" style="2" bestFit="1" customWidth="1"/>
    <col min="10505" max="10505" width="13" style="2" customWidth="1"/>
    <col min="10506" max="10506" width="36.6640625" style="2" customWidth="1"/>
    <col min="10507" max="10507" width="10.88671875" style="2" customWidth="1"/>
    <col min="10508" max="10508" width="33" style="2" customWidth="1"/>
    <col min="10509" max="10751" width="8.44140625" style="2"/>
    <col min="10752" max="10752" width="39.44140625" style="2" customWidth="1"/>
    <col min="10753" max="10753" width="59.88671875" style="2" customWidth="1"/>
    <col min="10754" max="10754" width="22.33203125" style="2" customWidth="1"/>
    <col min="10755" max="10755" width="16.21875" style="2" bestFit="1" customWidth="1"/>
    <col min="10756" max="10756" width="40.77734375" style="2" customWidth="1"/>
    <col min="10757" max="10757" width="34.77734375" style="2" customWidth="1"/>
    <col min="10758" max="10758" width="16.5546875" style="2" customWidth="1"/>
    <col min="10759" max="10759" width="12.77734375" style="2" customWidth="1"/>
    <col min="10760" max="10760" width="12.5546875" style="2" bestFit="1" customWidth="1"/>
    <col min="10761" max="10761" width="13" style="2" customWidth="1"/>
    <col min="10762" max="10762" width="36.6640625" style="2" customWidth="1"/>
    <col min="10763" max="10763" width="10.88671875" style="2" customWidth="1"/>
    <col min="10764" max="10764" width="33" style="2" customWidth="1"/>
    <col min="10765" max="11007" width="8.44140625" style="2"/>
    <col min="11008" max="11008" width="39.44140625" style="2" customWidth="1"/>
    <col min="11009" max="11009" width="59.88671875" style="2" customWidth="1"/>
    <col min="11010" max="11010" width="22.33203125" style="2" customWidth="1"/>
    <col min="11011" max="11011" width="16.21875" style="2" bestFit="1" customWidth="1"/>
    <col min="11012" max="11012" width="40.77734375" style="2" customWidth="1"/>
    <col min="11013" max="11013" width="34.77734375" style="2" customWidth="1"/>
    <col min="11014" max="11014" width="16.5546875" style="2" customWidth="1"/>
    <col min="11015" max="11015" width="12.77734375" style="2" customWidth="1"/>
    <col min="11016" max="11016" width="12.5546875" style="2" bestFit="1" customWidth="1"/>
    <col min="11017" max="11017" width="13" style="2" customWidth="1"/>
    <col min="11018" max="11018" width="36.6640625" style="2" customWidth="1"/>
    <col min="11019" max="11019" width="10.88671875" style="2" customWidth="1"/>
    <col min="11020" max="11020" width="33" style="2" customWidth="1"/>
    <col min="11021" max="11263" width="8.44140625" style="2"/>
    <col min="11264" max="11264" width="39.44140625" style="2" customWidth="1"/>
    <col min="11265" max="11265" width="59.88671875" style="2" customWidth="1"/>
    <col min="11266" max="11266" width="22.33203125" style="2" customWidth="1"/>
    <col min="11267" max="11267" width="16.21875" style="2" bestFit="1" customWidth="1"/>
    <col min="11268" max="11268" width="40.77734375" style="2" customWidth="1"/>
    <col min="11269" max="11269" width="34.77734375" style="2" customWidth="1"/>
    <col min="11270" max="11270" width="16.5546875" style="2" customWidth="1"/>
    <col min="11271" max="11271" width="12.77734375" style="2" customWidth="1"/>
    <col min="11272" max="11272" width="12.5546875" style="2" bestFit="1" customWidth="1"/>
    <col min="11273" max="11273" width="13" style="2" customWidth="1"/>
    <col min="11274" max="11274" width="36.6640625" style="2" customWidth="1"/>
    <col min="11275" max="11275" width="10.88671875" style="2" customWidth="1"/>
    <col min="11276" max="11276" width="33" style="2" customWidth="1"/>
    <col min="11277" max="11519" width="8.44140625" style="2"/>
    <col min="11520" max="11520" width="39.44140625" style="2" customWidth="1"/>
    <col min="11521" max="11521" width="59.88671875" style="2" customWidth="1"/>
    <col min="11522" max="11522" width="22.33203125" style="2" customWidth="1"/>
    <col min="11523" max="11523" width="16.21875" style="2" bestFit="1" customWidth="1"/>
    <col min="11524" max="11524" width="40.77734375" style="2" customWidth="1"/>
    <col min="11525" max="11525" width="34.77734375" style="2" customWidth="1"/>
    <col min="11526" max="11526" width="16.5546875" style="2" customWidth="1"/>
    <col min="11527" max="11527" width="12.77734375" style="2" customWidth="1"/>
    <col min="11528" max="11528" width="12.5546875" style="2" bestFit="1" customWidth="1"/>
    <col min="11529" max="11529" width="13" style="2" customWidth="1"/>
    <col min="11530" max="11530" width="36.6640625" style="2" customWidth="1"/>
    <col min="11531" max="11531" width="10.88671875" style="2" customWidth="1"/>
    <col min="11532" max="11532" width="33" style="2" customWidth="1"/>
    <col min="11533" max="11775" width="8.44140625" style="2"/>
    <col min="11776" max="11776" width="39.44140625" style="2" customWidth="1"/>
    <col min="11777" max="11777" width="59.88671875" style="2" customWidth="1"/>
    <col min="11778" max="11778" width="22.33203125" style="2" customWidth="1"/>
    <col min="11779" max="11779" width="16.21875" style="2" bestFit="1" customWidth="1"/>
    <col min="11780" max="11780" width="40.77734375" style="2" customWidth="1"/>
    <col min="11781" max="11781" width="34.77734375" style="2" customWidth="1"/>
    <col min="11782" max="11782" width="16.5546875" style="2" customWidth="1"/>
    <col min="11783" max="11783" width="12.77734375" style="2" customWidth="1"/>
    <col min="11784" max="11784" width="12.5546875" style="2" bestFit="1" customWidth="1"/>
    <col min="11785" max="11785" width="13" style="2" customWidth="1"/>
    <col min="11786" max="11786" width="36.6640625" style="2" customWidth="1"/>
    <col min="11787" max="11787" width="10.88671875" style="2" customWidth="1"/>
    <col min="11788" max="11788" width="33" style="2" customWidth="1"/>
    <col min="11789" max="12031" width="8.44140625" style="2"/>
    <col min="12032" max="12032" width="39.44140625" style="2" customWidth="1"/>
    <col min="12033" max="12033" width="59.88671875" style="2" customWidth="1"/>
    <col min="12034" max="12034" width="22.33203125" style="2" customWidth="1"/>
    <col min="12035" max="12035" width="16.21875" style="2" bestFit="1" customWidth="1"/>
    <col min="12036" max="12036" width="40.77734375" style="2" customWidth="1"/>
    <col min="12037" max="12037" width="34.77734375" style="2" customWidth="1"/>
    <col min="12038" max="12038" width="16.5546875" style="2" customWidth="1"/>
    <col min="12039" max="12039" width="12.77734375" style="2" customWidth="1"/>
    <col min="12040" max="12040" width="12.5546875" style="2" bestFit="1" customWidth="1"/>
    <col min="12041" max="12041" width="13" style="2" customWidth="1"/>
    <col min="12042" max="12042" width="36.6640625" style="2" customWidth="1"/>
    <col min="12043" max="12043" width="10.88671875" style="2" customWidth="1"/>
    <col min="12044" max="12044" width="33" style="2" customWidth="1"/>
    <col min="12045" max="12287" width="8.44140625" style="2"/>
    <col min="12288" max="12288" width="39.44140625" style="2" customWidth="1"/>
    <col min="12289" max="12289" width="59.88671875" style="2" customWidth="1"/>
    <col min="12290" max="12290" width="22.33203125" style="2" customWidth="1"/>
    <col min="12291" max="12291" width="16.21875" style="2" bestFit="1" customWidth="1"/>
    <col min="12292" max="12292" width="40.77734375" style="2" customWidth="1"/>
    <col min="12293" max="12293" width="34.77734375" style="2" customWidth="1"/>
    <col min="12294" max="12294" width="16.5546875" style="2" customWidth="1"/>
    <col min="12295" max="12295" width="12.77734375" style="2" customWidth="1"/>
    <col min="12296" max="12296" width="12.5546875" style="2" bestFit="1" customWidth="1"/>
    <col min="12297" max="12297" width="13" style="2" customWidth="1"/>
    <col min="12298" max="12298" width="36.6640625" style="2" customWidth="1"/>
    <col min="12299" max="12299" width="10.88671875" style="2" customWidth="1"/>
    <col min="12300" max="12300" width="33" style="2" customWidth="1"/>
    <col min="12301" max="12543" width="8.44140625" style="2"/>
    <col min="12544" max="12544" width="39.44140625" style="2" customWidth="1"/>
    <col min="12545" max="12545" width="59.88671875" style="2" customWidth="1"/>
    <col min="12546" max="12546" width="22.33203125" style="2" customWidth="1"/>
    <col min="12547" max="12547" width="16.21875" style="2" bestFit="1" customWidth="1"/>
    <col min="12548" max="12548" width="40.77734375" style="2" customWidth="1"/>
    <col min="12549" max="12549" width="34.77734375" style="2" customWidth="1"/>
    <col min="12550" max="12550" width="16.5546875" style="2" customWidth="1"/>
    <col min="12551" max="12551" width="12.77734375" style="2" customWidth="1"/>
    <col min="12552" max="12552" width="12.5546875" style="2" bestFit="1" customWidth="1"/>
    <col min="12553" max="12553" width="13" style="2" customWidth="1"/>
    <col min="12554" max="12554" width="36.6640625" style="2" customWidth="1"/>
    <col min="12555" max="12555" width="10.88671875" style="2" customWidth="1"/>
    <col min="12556" max="12556" width="33" style="2" customWidth="1"/>
    <col min="12557" max="12799" width="8.44140625" style="2"/>
    <col min="12800" max="12800" width="39.44140625" style="2" customWidth="1"/>
    <col min="12801" max="12801" width="59.88671875" style="2" customWidth="1"/>
    <col min="12802" max="12802" width="22.33203125" style="2" customWidth="1"/>
    <col min="12803" max="12803" width="16.21875" style="2" bestFit="1" customWidth="1"/>
    <col min="12804" max="12804" width="40.77734375" style="2" customWidth="1"/>
    <col min="12805" max="12805" width="34.77734375" style="2" customWidth="1"/>
    <col min="12806" max="12806" width="16.5546875" style="2" customWidth="1"/>
    <col min="12807" max="12807" width="12.77734375" style="2" customWidth="1"/>
    <col min="12808" max="12808" width="12.5546875" style="2" bestFit="1" customWidth="1"/>
    <col min="12809" max="12809" width="13" style="2" customWidth="1"/>
    <col min="12810" max="12810" width="36.6640625" style="2" customWidth="1"/>
    <col min="12811" max="12811" width="10.88671875" style="2" customWidth="1"/>
    <col min="12812" max="12812" width="33" style="2" customWidth="1"/>
    <col min="12813" max="13055" width="8.44140625" style="2"/>
    <col min="13056" max="13056" width="39.44140625" style="2" customWidth="1"/>
    <col min="13057" max="13057" width="59.88671875" style="2" customWidth="1"/>
    <col min="13058" max="13058" width="22.33203125" style="2" customWidth="1"/>
    <col min="13059" max="13059" width="16.21875" style="2" bestFit="1" customWidth="1"/>
    <col min="13060" max="13060" width="40.77734375" style="2" customWidth="1"/>
    <col min="13061" max="13061" width="34.77734375" style="2" customWidth="1"/>
    <col min="13062" max="13062" width="16.5546875" style="2" customWidth="1"/>
    <col min="13063" max="13063" width="12.77734375" style="2" customWidth="1"/>
    <col min="13064" max="13064" width="12.5546875" style="2" bestFit="1" customWidth="1"/>
    <col min="13065" max="13065" width="13" style="2" customWidth="1"/>
    <col min="13066" max="13066" width="36.6640625" style="2" customWidth="1"/>
    <col min="13067" max="13067" width="10.88671875" style="2" customWidth="1"/>
    <col min="13068" max="13068" width="33" style="2" customWidth="1"/>
    <col min="13069" max="13311" width="8.44140625" style="2"/>
    <col min="13312" max="13312" width="39.44140625" style="2" customWidth="1"/>
    <col min="13313" max="13313" width="59.88671875" style="2" customWidth="1"/>
    <col min="13314" max="13314" width="22.33203125" style="2" customWidth="1"/>
    <col min="13315" max="13315" width="16.21875" style="2" bestFit="1" customWidth="1"/>
    <col min="13316" max="13316" width="40.77734375" style="2" customWidth="1"/>
    <col min="13317" max="13317" width="34.77734375" style="2" customWidth="1"/>
    <col min="13318" max="13318" width="16.5546875" style="2" customWidth="1"/>
    <col min="13319" max="13319" width="12.77734375" style="2" customWidth="1"/>
    <col min="13320" max="13320" width="12.5546875" style="2" bestFit="1" customWidth="1"/>
    <col min="13321" max="13321" width="13" style="2" customWidth="1"/>
    <col min="13322" max="13322" width="36.6640625" style="2" customWidth="1"/>
    <col min="13323" max="13323" width="10.88671875" style="2" customWidth="1"/>
    <col min="13324" max="13324" width="33" style="2" customWidth="1"/>
    <col min="13325" max="13567" width="8.44140625" style="2"/>
    <col min="13568" max="13568" width="39.44140625" style="2" customWidth="1"/>
    <col min="13569" max="13569" width="59.88671875" style="2" customWidth="1"/>
    <col min="13570" max="13570" width="22.33203125" style="2" customWidth="1"/>
    <col min="13571" max="13571" width="16.21875" style="2" bestFit="1" customWidth="1"/>
    <col min="13572" max="13572" width="40.77734375" style="2" customWidth="1"/>
    <col min="13573" max="13573" width="34.77734375" style="2" customWidth="1"/>
    <col min="13574" max="13574" width="16.5546875" style="2" customWidth="1"/>
    <col min="13575" max="13575" width="12.77734375" style="2" customWidth="1"/>
    <col min="13576" max="13576" width="12.5546875" style="2" bestFit="1" customWidth="1"/>
    <col min="13577" max="13577" width="13" style="2" customWidth="1"/>
    <col min="13578" max="13578" width="36.6640625" style="2" customWidth="1"/>
    <col min="13579" max="13579" width="10.88671875" style="2" customWidth="1"/>
    <col min="13580" max="13580" width="33" style="2" customWidth="1"/>
    <col min="13581" max="13823" width="8.44140625" style="2"/>
    <col min="13824" max="13824" width="39.44140625" style="2" customWidth="1"/>
    <col min="13825" max="13825" width="59.88671875" style="2" customWidth="1"/>
    <col min="13826" max="13826" width="22.33203125" style="2" customWidth="1"/>
    <col min="13827" max="13827" width="16.21875" style="2" bestFit="1" customWidth="1"/>
    <col min="13828" max="13828" width="40.77734375" style="2" customWidth="1"/>
    <col min="13829" max="13829" width="34.77734375" style="2" customWidth="1"/>
    <col min="13830" max="13830" width="16.5546875" style="2" customWidth="1"/>
    <col min="13831" max="13831" width="12.77734375" style="2" customWidth="1"/>
    <col min="13832" max="13832" width="12.5546875" style="2" bestFit="1" customWidth="1"/>
    <col min="13833" max="13833" width="13" style="2" customWidth="1"/>
    <col min="13834" max="13834" width="36.6640625" style="2" customWidth="1"/>
    <col min="13835" max="13835" width="10.88671875" style="2" customWidth="1"/>
    <col min="13836" max="13836" width="33" style="2" customWidth="1"/>
    <col min="13837" max="14079" width="8.44140625" style="2"/>
    <col min="14080" max="14080" width="39.44140625" style="2" customWidth="1"/>
    <col min="14081" max="14081" width="59.88671875" style="2" customWidth="1"/>
    <col min="14082" max="14082" width="22.33203125" style="2" customWidth="1"/>
    <col min="14083" max="14083" width="16.21875" style="2" bestFit="1" customWidth="1"/>
    <col min="14084" max="14084" width="40.77734375" style="2" customWidth="1"/>
    <col min="14085" max="14085" width="34.77734375" style="2" customWidth="1"/>
    <col min="14086" max="14086" width="16.5546875" style="2" customWidth="1"/>
    <col min="14087" max="14087" width="12.77734375" style="2" customWidth="1"/>
    <col min="14088" max="14088" width="12.5546875" style="2" bestFit="1" customWidth="1"/>
    <col min="14089" max="14089" width="13" style="2" customWidth="1"/>
    <col min="14090" max="14090" width="36.6640625" style="2" customWidth="1"/>
    <col min="14091" max="14091" width="10.88671875" style="2" customWidth="1"/>
    <col min="14092" max="14092" width="33" style="2" customWidth="1"/>
    <col min="14093" max="14335" width="8.44140625" style="2"/>
    <col min="14336" max="14336" width="39.44140625" style="2" customWidth="1"/>
    <col min="14337" max="14337" width="59.88671875" style="2" customWidth="1"/>
    <col min="14338" max="14338" width="22.33203125" style="2" customWidth="1"/>
    <col min="14339" max="14339" width="16.21875" style="2" bestFit="1" customWidth="1"/>
    <col min="14340" max="14340" width="40.77734375" style="2" customWidth="1"/>
    <col min="14341" max="14341" width="34.77734375" style="2" customWidth="1"/>
    <col min="14342" max="14342" width="16.5546875" style="2" customWidth="1"/>
    <col min="14343" max="14343" width="12.77734375" style="2" customWidth="1"/>
    <col min="14344" max="14344" width="12.5546875" style="2" bestFit="1" customWidth="1"/>
    <col min="14345" max="14345" width="13" style="2" customWidth="1"/>
    <col min="14346" max="14346" width="36.6640625" style="2" customWidth="1"/>
    <col min="14347" max="14347" width="10.88671875" style="2" customWidth="1"/>
    <col min="14348" max="14348" width="33" style="2" customWidth="1"/>
    <col min="14349" max="14591" width="8.44140625" style="2"/>
    <col min="14592" max="14592" width="39.44140625" style="2" customWidth="1"/>
    <col min="14593" max="14593" width="59.88671875" style="2" customWidth="1"/>
    <col min="14594" max="14594" width="22.33203125" style="2" customWidth="1"/>
    <col min="14595" max="14595" width="16.21875" style="2" bestFit="1" customWidth="1"/>
    <col min="14596" max="14596" width="40.77734375" style="2" customWidth="1"/>
    <col min="14597" max="14597" width="34.77734375" style="2" customWidth="1"/>
    <col min="14598" max="14598" width="16.5546875" style="2" customWidth="1"/>
    <col min="14599" max="14599" width="12.77734375" style="2" customWidth="1"/>
    <col min="14600" max="14600" width="12.5546875" style="2" bestFit="1" customWidth="1"/>
    <col min="14601" max="14601" width="13" style="2" customWidth="1"/>
    <col min="14602" max="14602" width="36.6640625" style="2" customWidth="1"/>
    <col min="14603" max="14603" width="10.88671875" style="2" customWidth="1"/>
    <col min="14604" max="14604" width="33" style="2" customWidth="1"/>
    <col min="14605" max="14847" width="8.44140625" style="2"/>
    <col min="14848" max="14848" width="39.44140625" style="2" customWidth="1"/>
    <col min="14849" max="14849" width="59.88671875" style="2" customWidth="1"/>
    <col min="14850" max="14850" width="22.33203125" style="2" customWidth="1"/>
    <col min="14851" max="14851" width="16.21875" style="2" bestFit="1" customWidth="1"/>
    <col min="14852" max="14852" width="40.77734375" style="2" customWidth="1"/>
    <col min="14853" max="14853" width="34.77734375" style="2" customWidth="1"/>
    <col min="14854" max="14854" width="16.5546875" style="2" customWidth="1"/>
    <col min="14855" max="14855" width="12.77734375" style="2" customWidth="1"/>
    <col min="14856" max="14856" width="12.5546875" style="2" bestFit="1" customWidth="1"/>
    <col min="14857" max="14857" width="13" style="2" customWidth="1"/>
    <col min="14858" max="14858" width="36.6640625" style="2" customWidth="1"/>
    <col min="14859" max="14859" width="10.88671875" style="2" customWidth="1"/>
    <col min="14860" max="14860" width="33" style="2" customWidth="1"/>
    <col min="14861" max="15103" width="8.44140625" style="2"/>
    <col min="15104" max="15104" width="39.44140625" style="2" customWidth="1"/>
    <col min="15105" max="15105" width="59.88671875" style="2" customWidth="1"/>
    <col min="15106" max="15106" width="22.33203125" style="2" customWidth="1"/>
    <col min="15107" max="15107" width="16.21875" style="2" bestFit="1" customWidth="1"/>
    <col min="15108" max="15108" width="40.77734375" style="2" customWidth="1"/>
    <col min="15109" max="15109" width="34.77734375" style="2" customWidth="1"/>
    <col min="15110" max="15110" width="16.5546875" style="2" customWidth="1"/>
    <col min="15111" max="15111" width="12.77734375" style="2" customWidth="1"/>
    <col min="15112" max="15112" width="12.5546875" style="2" bestFit="1" customWidth="1"/>
    <col min="15113" max="15113" width="13" style="2" customWidth="1"/>
    <col min="15114" max="15114" width="36.6640625" style="2" customWidth="1"/>
    <col min="15115" max="15115" width="10.88671875" style="2" customWidth="1"/>
    <col min="15116" max="15116" width="33" style="2" customWidth="1"/>
    <col min="15117" max="15359" width="8.44140625" style="2"/>
    <col min="15360" max="15360" width="39.44140625" style="2" customWidth="1"/>
    <col min="15361" max="15361" width="59.88671875" style="2" customWidth="1"/>
    <col min="15362" max="15362" width="22.33203125" style="2" customWidth="1"/>
    <col min="15363" max="15363" width="16.21875" style="2" bestFit="1" customWidth="1"/>
    <col min="15364" max="15364" width="40.77734375" style="2" customWidth="1"/>
    <col min="15365" max="15365" width="34.77734375" style="2" customWidth="1"/>
    <col min="15366" max="15366" width="16.5546875" style="2" customWidth="1"/>
    <col min="15367" max="15367" width="12.77734375" style="2" customWidth="1"/>
    <col min="15368" max="15368" width="12.5546875" style="2" bestFit="1" customWidth="1"/>
    <col min="15369" max="15369" width="13" style="2" customWidth="1"/>
    <col min="15370" max="15370" width="36.6640625" style="2" customWidth="1"/>
    <col min="15371" max="15371" width="10.88671875" style="2" customWidth="1"/>
    <col min="15372" max="15372" width="33" style="2" customWidth="1"/>
    <col min="15373" max="15615" width="8.44140625" style="2"/>
    <col min="15616" max="15616" width="39.44140625" style="2" customWidth="1"/>
    <col min="15617" max="15617" width="59.88671875" style="2" customWidth="1"/>
    <col min="15618" max="15618" width="22.33203125" style="2" customWidth="1"/>
    <col min="15619" max="15619" width="16.21875" style="2" bestFit="1" customWidth="1"/>
    <col min="15620" max="15620" width="40.77734375" style="2" customWidth="1"/>
    <col min="15621" max="15621" width="34.77734375" style="2" customWidth="1"/>
    <col min="15622" max="15622" width="16.5546875" style="2" customWidth="1"/>
    <col min="15623" max="15623" width="12.77734375" style="2" customWidth="1"/>
    <col min="15624" max="15624" width="12.5546875" style="2" bestFit="1" customWidth="1"/>
    <col min="15625" max="15625" width="13" style="2" customWidth="1"/>
    <col min="15626" max="15626" width="36.6640625" style="2" customWidth="1"/>
    <col min="15627" max="15627" width="10.88671875" style="2" customWidth="1"/>
    <col min="15628" max="15628" width="33" style="2" customWidth="1"/>
    <col min="15629" max="15871" width="8.44140625" style="2"/>
    <col min="15872" max="15872" width="39.44140625" style="2" customWidth="1"/>
    <col min="15873" max="15873" width="59.88671875" style="2" customWidth="1"/>
    <col min="15874" max="15874" width="22.33203125" style="2" customWidth="1"/>
    <col min="15875" max="15875" width="16.21875" style="2" bestFit="1" customWidth="1"/>
    <col min="15876" max="15876" width="40.77734375" style="2" customWidth="1"/>
    <col min="15877" max="15877" width="34.77734375" style="2" customWidth="1"/>
    <col min="15878" max="15878" width="16.5546875" style="2" customWidth="1"/>
    <col min="15879" max="15879" width="12.77734375" style="2" customWidth="1"/>
    <col min="15880" max="15880" width="12.5546875" style="2" bestFit="1" customWidth="1"/>
    <col min="15881" max="15881" width="13" style="2" customWidth="1"/>
    <col min="15882" max="15882" width="36.6640625" style="2" customWidth="1"/>
    <col min="15883" max="15883" width="10.88671875" style="2" customWidth="1"/>
    <col min="15884" max="15884" width="33" style="2" customWidth="1"/>
    <col min="15885" max="16127" width="8.44140625" style="2"/>
    <col min="16128" max="16128" width="39.44140625" style="2" customWidth="1"/>
    <col min="16129" max="16129" width="59.88671875" style="2" customWidth="1"/>
    <col min="16130" max="16130" width="22.33203125" style="2" customWidth="1"/>
    <col min="16131" max="16131" width="16.21875" style="2" bestFit="1" customWidth="1"/>
    <col min="16132" max="16132" width="40.77734375" style="2" customWidth="1"/>
    <col min="16133" max="16133" width="34.77734375" style="2" customWidth="1"/>
    <col min="16134" max="16134" width="16.5546875" style="2" customWidth="1"/>
    <col min="16135" max="16135" width="12.77734375" style="2" customWidth="1"/>
    <col min="16136" max="16136" width="12.5546875" style="2" bestFit="1" customWidth="1"/>
    <col min="16137" max="16137" width="13" style="2" customWidth="1"/>
    <col min="16138" max="16138" width="36.6640625" style="2" customWidth="1"/>
    <col min="16139" max="16139" width="10.88671875" style="2" customWidth="1"/>
    <col min="16140" max="16140" width="33" style="2" customWidth="1"/>
    <col min="16141" max="16384" width="8.44140625" style="2"/>
  </cols>
  <sheetData>
    <row r="2" spans="2:9" x14ac:dyDescent="0.2">
      <c r="B2" s="1" t="s">
        <v>0</v>
      </c>
    </row>
    <row r="3" spans="2:9" x14ac:dyDescent="0.2">
      <c r="B3" s="1"/>
    </row>
    <row r="4" spans="2:9" x14ac:dyDescent="0.2">
      <c r="B4" s="1" t="s">
        <v>1</v>
      </c>
    </row>
    <row r="5" spans="2:9" x14ac:dyDescent="0.2">
      <c r="B5" s="4" t="s">
        <v>2</v>
      </c>
      <c r="C5" s="5" t="s">
        <v>3</v>
      </c>
      <c r="F5" s="84" t="s">
        <v>4</v>
      </c>
      <c r="G5" s="85"/>
      <c r="H5" s="85"/>
      <c r="I5" s="86"/>
    </row>
    <row r="6" spans="2:9" x14ac:dyDescent="0.2">
      <c r="B6" s="4" t="s">
        <v>5</v>
      </c>
      <c r="C6" s="6" t="s">
        <v>6</v>
      </c>
      <c r="F6" s="87"/>
      <c r="G6" s="88"/>
      <c r="H6" s="88"/>
      <c r="I6" s="89"/>
    </row>
    <row r="7" spans="2:9" x14ac:dyDescent="0.2">
      <c r="B7" s="4" t="s">
        <v>7</v>
      </c>
      <c r="C7" s="7" t="s">
        <v>8</v>
      </c>
      <c r="F7" s="87"/>
      <c r="G7" s="88"/>
      <c r="H7" s="88"/>
      <c r="I7" s="89"/>
    </row>
    <row r="8" spans="2:9" x14ac:dyDescent="0.2">
      <c r="B8" s="4" t="s">
        <v>9</v>
      </c>
      <c r="C8" s="8" t="s">
        <v>10</v>
      </c>
      <c r="F8" s="87"/>
      <c r="G8" s="88"/>
      <c r="H8" s="88"/>
      <c r="I8" s="89"/>
    </row>
    <row r="9" spans="2:9" ht="117" customHeight="1" x14ac:dyDescent="0.2">
      <c r="B9" s="9" t="s">
        <v>11</v>
      </c>
      <c r="C9" s="10" t="s">
        <v>12</v>
      </c>
      <c r="F9" s="90"/>
      <c r="G9" s="91"/>
      <c r="H9" s="91"/>
      <c r="I9" s="92"/>
    </row>
    <row r="10" spans="2:9" ht="52.5" customHeight="1" x14ac:dyDescent="0.2">
      <c r="B10" s="9" t="s">
        <v>13</v>
      </c>
      <c r="C10" s="11" t="s">
        <v>14</v>
      </c>
    </row>
    <row r="11" spans="2:9" ht="25.5" x14ac:dyDescent="0.2">
      <c r="B11" s="9" t="s">
        <v>15</v>
      </c>
      <c r="C11" s="12" t="s">
        <v>16</v>
      </c>
      <c r="F11" s="84" t="s">
        <v>17</v>
      </c>
      <c r="G11" s="85"/>
      <c r="H11" s="85"/>
      <c r="I11" s="86"/>
    </row>
    <row r="12" spans="2:9" ht="25.5" x14ac:dyDescent="0.2">
      <c r="B12" s="9" t="s">
        <v>18</v>
      </c>
      <c r="C12" s="13" t="s">
        <v>19</v>
      </c>
      <c r="F12" s="87"/>
      <c r="G12" s="88"/>
      <c r="H12" s="88"/>
      <c r="I12" s="89"/>
    </row>
    <row r="13" spans="2:9" ht="38.25" x14ac:dyDescent="0.2">
      <c r="B13" s="9" t="s">
        <v>20</v>
      </c>
      <c r="C13" s="14">
        <f>1300000*10</f>
        <v>13000000</v>
      </c>
      <c r="F13" s="87"/>
      <c r="G13" s="88"/>
      <c r="H13" s="88"/>
      <c r="I13" s="89"/>
    </row>
    <row r="14" spans="2:9" ht="38.25" x14ac:dyDescent="0.2">
      <c r="B14" s="9" t="s">
        <v>21</v>
      </c>
      <c r="C14" s="14">
        <f>1300000*10</f>
        <v>13000000</v>
      </c>
      <c r="F14" s="87"/>
      <c r="G14" s="88"/>
      <c r="H14" s="88"/>
      <c r="I14" s="89"/>
    </row>
    <row r="15" spans="2:9" ht="38.25" x14ac:dyDescent="0.2">
      <c r="B15" s="9" t="s">
        <v>22</v>
      </c>
      <c r="C15" s="15">
        <v>44939</v>
      </c>
      <c r="F15" s="90"/>
      <c r="G15" s="91"/>
      <c r="H15" s="91"/>
      <c r="I15" s="92"/>
    </row>
    <row r="16" spans="2:9" x14ac:dyDescent="0.2">
      <c r="C16" s="16"/>
      <c r="F16" s="17"/>
      <c r="G16" s="17"/>
      <c r="H16" s="17"/>
      <c r="I16" s="18"/>
    </row>
    <row r="17" spans="2:12" x14ac:dyDescent="0.2">
      <c r="B17" s="19" t="s">
        <v>23</v>
      </c>
      <c r="C17" s="93" t="s">
        <v>24</v>
      </c>
      <c r="D17" s="93"/>
    </row>
    <row r="18" spans="2:12" x14ac:dyDescent="0.2">
      <c r="B18" s="20">
        <v>1</v>
      </c>
      <c r="D18" s="20">
        <v>1</v>
      </c>
    </row>
    <row r="20" spans="2:12" x14ac:dyDescent="0.2">
      <c r="B20" s="1" t="s">
        <v>25</v>
      </c>
    </row>
    <row r="21" spans="2:12" ht="34.5" customHeight="1" x14ac:dyDescent="0.2">
      <c r="B21" s="21" t="s">
        <v>26</v>
      </c>
      <c r="C21" s="21" t="s">
        <v>27</v>
      </c>
      <c r="D21" s="21" t="s">
        <v>28</v>
      </c>
      <c r="E21" s="21" t="s">
        <v>29</v>
      </c>
      <c r="F21" s="21" t="s">
        <v>30</v>
      </c>
      <c r="G21" s="21" t="s">
        <v>31</v>
      </c>
      <c r="H21" s="21" t="s">
        <v>32</v>
      </c>
      <c r="I21" s="22" t="s">
        <v>33</v>
      </c>
      <c r="J21" s="21" t="s">
        <v>34</v>
      </c>
      <c r="K21" s="21" t="s">
        <v>35</v>
      </c>
      <c r="L21" s="21" t="s">
        <v>36</v>
      </c>
    </row>
    <row r="22" spans="2:12" x14ac:dyDescent="0.2">
      <c r="B22" s="58">
        <v>47132102</v>
      </c>
      <c r="C22" s="59" t="s">
        <v>51</v>
      </c>
      <c r="D22" s="15" t="s">
        <v>45</v>
      </c>
      <c r="E22" s="60" t="s">
        <v>50</v>
      </c>
      <c r="F22" s="60" t="s">
        <v>40</v>
      </c>
      <c r="G22" s="60" t="s">
        <v>41</v>
      </c>
      <c r="H22" s="32">
        <v>5817516</v>
      </c>
      <c r="I22" s="61">
        <f t="shared" ref="I22:I25" si="0">+H22</f>
        <v>5817516</v>
      </c>
      <c r="J22" s="6" t="s">
        <v>42</v>
      </c>
      <c r="K22" s="6" t="s">
        <v>42</v>
      </c>
      <c r="L22" s="6" t="s">
        <v>43</v>
      </c>
    </row>
    <row r="23" spans="2:12" ht="34.5" customHeight="1" x14ac:dyDescent="0.2">
      <c r="B23" s="62">
        <v>14111532</v>
      </c>
      <c r="C23" s="60" t="s">
        <v>74</v>
      </c>
      <c r="D23" s="63"/>
      <c r="E23" s="63"/>
      <c r="F23" s="63"/>
      <c r="G23" s="63"/>
      <c r="H23" s="32">
        <v>1974100</v>
      </c>
      <c r="I23" s="61">
        <f t="shared" si="0"/>
        <v>1974100</v>
      </c>
      <c r="J23" s="21"/>
      <c r="K23" s="21"/>
      <c r="L23" s="21"/>
    </row>
    <row r="24" spans="2:12" x14ac:dyDescent="0.2">
      <c r="B24" s="58">
        <v>44121904</v>
      </c>
      <c r="C24" s="59" t="s">
        <v>87</v>
      </c>
      <c r="D24" s="63"/>
      <c r="E24" s="63"/>
      <c r="F24" s="63"/>
      <c r="G24" s="63"/>
      <c r="H24" s="32">
        <v>867052</v>
      </c>
      <c r="I24" s="61">
        <f t="shared" si="0"/>
        <v>867052</v>
      </c>
      <c r="J24" s="21"/>
      <c r="K24" s="21"/>
      <c r="L24" s="21"/>
    </row>
    <row r="25" spans="2:12" x14ac:dyDescent="0.2">
      <c r="B25" s="58">
        <v>82121701</v>
      </c>
      <c r="C25" s="59" t="s">
        <v>76</v>
      </c>
      <c r="D25" s="63"/>
      <c r="E25" s="63"/>
      <c r="F25" s="63"/>
      <c r="G25" s="63"/>
      <c r="H25" s="32">
        <v>661900</v>
      </c>
      <c r="I25" s="61">
        <f t="shared" si="0"/>
        <v>661900</v>
      </c>
      <c r="J25" s="21"/>
      <c r="K25" s="21"/>
      <c r="L25" s="21"/>
    </row>
    <row r="26" spans="2:12" x14ac:dyDescent="0.2">
      <c r="B26" s="58">
        <v>91111703</v>
      </c>
      <c r="C26" s="59" t="s">
        <v>64</v>
      </c>
      <c r="D26" s="15" t="s">
        <v>45</v>
      </c>
      <c r="E26" s="60" t="s">
        <v>39</v>
      </c>
      <c r="F26" s="60" t="s">
        <v>40</v>
      </c>
      <c r="G26" s="60" t="s">
        <v>41</v>
      </c>
      <c r="H26" s="32">
        <v>960998</v>
      </c>
      <c r="I26" s="61">
        <f t="shared" ref="I26:I36" si="1">+H26</f>
        <v>960998</v>
      </c>
      <c r="J26" s="6" t="s">
        <v>42</v>
      </c>
      <c r="K26" s="6" t="s">
        <v>42</v>
      </c>
      <c r="L26" s="6" t="s">
        <v>43</v>
      </c>
    </row>
    <row r="27" spans="2:12" x14ac:dyDescent="0.2">
      <c r="B27" s="58">
        <v>15101506</v>
      </c>
      <c r="C27" s="59" t="s">
        <v>58</v>
      </c>
      <c r="D27" s="15" t="s">
        <v>45</v>
      </c>
      <c r="E27" s="60" t="s">
        <v>39</v>
      </c>
      <c r="F27" s="60" t="s">
        <v>40</v>
      </c>
      <c r="G27" s="60" t="s">
        <v>41</v>
      </c>
      <c r="H27" s="32">
        <v>7624512</v>
      </c>
      <c r="I27" s="61">
        <f t="shared" si="1"/>
        <v>7624512</v>
      </c>
      <c r="J27" s="6" t="s">
        <v>42</v>
      </c>
      <c r="K27" s="6" t="s">
        <v>42</v>
      </c>
      <c r="L27" s="6" t="s">
        <v>43</v>
      </c>
    </row>
    <row r="28" spans="2:12" ht="25.5" x14ac:dyDescent="0.2">
      <c r="B28" s="64">
        <v>13101601</v>
      </c>
      <c r="C28" s="65" t="s">
        <v>78</v>
      </c>
      <c r="D28" s="66" t="s">
        <v>38</v>
      </c>
      <c r="E28" s="65" t="s">
        <v>39</v>
      </c>
      <c r="F28" s="65" t="s">
        <v>71</v>
      </c>
      <c r="G28" s="65" t="s">
        <v>41</v>
      </c>
      <c r="H28" s="32">
        <v>2951424</v>
      </c>
      <c r="I28" s="55">
        <f t="shared" si="1"/>
        <v>2951424</v>
      </c>
    </row>
    <row r="29" spans="2:12" x14ac:dyDescent="0.2">
      <c r="B29" s="64">
        <v>25100000</v>
      </c>
      <c r="C29" s="65" t="s">
        <v>88</v>
      </c>
      <c r="D29" s="66"/>
      <c r="E29" s="65"/>
      <c r="F29" s="65"/>
      <c r="G29" s="65"/>
      <c r="H29" s="32">
        <v>4000000</v>
      </c>
      <c r="I29" s="32">
        <f t="shared" si="1"/>
        <v>4000000</v>
      </c>
    </row>
    <row r="30" spans="2:12" x14ac:dyDescent="0.2">
      <c r="B30" s="58">
        <v>76111501</v>
      </c>
      <c r="C30" s="59" t="s">
        <v>49</v>
      </c>
      <c r="D30" s="15" t="s">
        <v>45</v>
      </c>
      <c r="E30" s="60" t="s">
        <v>50</v>
      </c>
      <c r="F30" s="60" t="s">
        <v>40</v>
      </c>
      <c r="G30" s="60" t="s">
        <v>41</v>
      </c>
      <c r="H30" s="48">
        <v>24061313</v>
      </c>
      <c r="I30" s="61">
        <f t="shared" si="1"/>
        <v>24061313</v>
      </c>
      <c r="J30" s="6" t="s">
        <v>42</v>
      </c>
      <c r="K30" s="6" t="s">
        <v>42</v>
      </c>
      <c r="L30" s="6" t="s">
        <v>43</v>
      </c>
    </row>
    <row r="31" spans="2:12" x14ac:dyDescent="0.2">
      <c r="B31" s="58">
        <v>78181507</v>
      </c>
      <c r="C31" s="59" t="s">
        <v>57</v>
      </c>
      <c r="D31" s="15" t="s">
        <v>45</v>
      </c>
      <c r="E31" s="60" t="s">
        <v>39</v>
      </c>
      <c r="F31" s="60" t="s">
        <v>40</v>
      </c>
      <c r="G31" s="60" t="s">
        <v>41</v>
      </c>
      <c r="H31" s="67">
        <v>5000000</v>
      </c>
      <c r="I31" s="61">
        <f t="shared" si="1"/>
        <v>5000000</v>
      </c>
      <c r="J31" s="6" t="s">
        <v>42</v>
      </c>
      <c r="K31" s="6" t="s">
        <v>42</v>
      </c>
      <c r="L31" s="6" t="s">
        <v>43</v>
      </c>
    </row>
    <row r="32" spans="2:12" x14ac:dyDescent="0.2">
      <c r="B32" s="62">
        <v>56111506</v>
      </c>
      <c r="C32" s="60" t="s">
        <v>79</v>
      </c>
      <c r="D32" s="15" t="s">
        <v>38</v>
      </c>
      <c r="E32" s="60" t="s">
        <v>39</v>
      </c>
      <c r="F32" s="60" t="s">
        <v>71</v>
      </c>
      <c r="G32" s="60" t="s">
        <v>41</v>
      </c>
      <c r="H32" s="32">
        <v>4201299</v>
      </c>
      <c r="I32" s="61">
        <f t="shared" si="1"/>
        <v>4201299</v>
      </c>
      <c r="J32" s="6" t="s">
        <v>42</v>
      </c>
      <c r="K32" s="6" t="s">
        <v>42</v>
      </c>
      <c r="L32" s="6" t="s">
        <v>43</v>
      </c>
    </row>
    <row r="33" spans="2:12" x14ac:dyDescent="0.2">
      <c r="B33" s="58">
        <v>55101504</v>
      </c>
      <c r="C33" s="59" t="s">
        <v>69</v>
      </c>
      <c r="D33" s="15" t="s">
        <v>45</v>
      </c>
      <c r="E33" s="60" t="s">
        <v>39</v>
      </c>
      <c r="F33" s="60" t="s">
        <v>40</v>
      </c>
      <c r="G33" s="60" t="s">
        <v>41</v>
      </c>
      <c r="H33" s="68">
        <v>2068842</v>
      </c>
      <c r="I33" s="69">
        <f t="shared" si="1"/>
        <v>2068842</v>
      </c>
      <c r="J33" s="6" t="s">
        <v>42</v>
      </c>
      <c r="K33" s="6" t="s">
        <v>42</v>
      </c>
      <c r="L33" s="6" t="s">
        <v>43</v>
      </c>
    </row>
    <row r="34" spans="2:12" ht="25.5" x14ac:dyDescent="0.2">
      <c r="B34" s="64">
        <v>84131607</v>
      </c>
      <c r="C34" s="59" t="s">
        <v>92</v>
      </c>
      <c r="D34" s="15" t="s">
        <v>45</v>
      </c>
      <c r="E34" s="60" t="s">
        <v>39</v>
      </c>
      <c r="F34" s="60" t="s">
        <v>61</v>
      </c>
      <c r="G34" s="60" t="s">
        <v>41</v>
      </c>
      <c r="H34" s="32">
        <v>116288651</v>
      </c>
      <c r="I34" s="68">
        <f t="shared" si="1"/>
        <v>116288651</v>
      </c>
      <c r="J34" s="6" t="s">
        <v>42</v>
      </c>
      <c r="K34" s="6" t="s">
        <v>42</v>
      </c>
      <c r="L34" s="6" t="s">
        <v>43</v>
      </c>
    </row>
    <row r="35" spans="2:12" x14ac:dyDescent="0.2">
      <c r="B35" s="58">
        <v>81111812</v>
      </c>
      <c r="C35" s="59" t="s">
        <v>60</v>
      </c>
      <c r="D35" s="15" t="s">
        <v>45</v>
      </c>
      <c r="E35" s="60" t="s">
        <v>39</v>
      </c>
      <c r="F35" s="60" t="s">
        <v>40</v>
      </c>
      <c r="G35" s="60" t="s">
        <v>41</v>
      </c>
      <c r="H35" s="32">
        <v>4543248</v>
      </c>
      <c r="I35" s="61">
        <f t="shared" si="1"/>
        <v>4543248</v>
      </c>
      <c r="J35" s="6" t="s">
        <v>42</v>
      </c>
      <c r="K35" s="6" t="s">
        <v>42</v>
      </c>
      <c r="L35" s="6" t="s">
        <v>43</v>
      </c>
    </row>
    <row r="36" spans="2:12" x14ac:dyDescent="0.2">
      <c r="B36" s="70">
        <v>81111504</v>
      </c>
      <c r="C36" s="60" t="s">
        <v>67</v>
      </c>
      <c r="D36" s="15" t="s">
        <v>45</v>
      </c>
      <c r="E36" s="60" t="s">
        <v>39</v>
      </c>
      <c r="F36" s="60" t="s">
        <v>40</v>
      </c>
      <c r="G36" s="60" t="s">
        <v>41</v>
      </c>
      <c r="H36" s="32">
        <v>50134389</v>
      </c>
      <c r="I36" s="61">
        <f t="shared" si="1"/>
        <v>50134389</v>
      </c>
      <c r="J36" s="6" t="s">
        <v>42</v>
      </c>
      <c r="K36" s="6" t="s">
        <v>42</v>
      </c>
      <c r="L36" s="6" t="s">
        <v>43</v>
      </c>
    </row>
    <row r="37" spans="2:12" ht="25.5" x14ac:dyDescent="0.2">
      <c r="B37" s="58">
        <v>81112103</v>
      </c>
      <c r="C37" s="59" t="s">
        <v>91</v>
      </c>
      <c r="D37" s="15" t="s">
        <v>45</v>
      </c>
      <c r="E37" s="60" t="s">
        <v>39</v>
      </c>
      <c r="F37" s="60" t="s">
        <v>40</v>
      </c>
      <c r="G37" s="60" t="s">
        <v>41</v>
      </c>
      <c r="H37" s="32">
        <v>40011384</v>
      </c>
      <c r="I37" s="61">
        <f t="shared" ref="I37:I39" si="2">+H37</f>
        <v>40011384</v>
      </c>
      <c r="J37" s="6" t="s">
        <v>42</v>
      </c>
      <c r="K37" s="6" t="s">
        <v>42</v>
      </c>
      <c r="L37" s="6" t="s">
        <v>43</v>
      </c>
    </row>
    <row r="38" spans="2:12" x14ac:dyDescent="0.2">
      <c r="B38" s="58">
        <v>81112208</v>
      </c>
      <c r="C38" s="65" t="s">
        <v>73</v>
      </c>
      <c r="D38" s="15" t="s">
        <v>45</v>
      </c>
      <c r="E38" s="60" t="s">
        <v>39</v>
      </c>
      <c r="F38" s="60" t="s">
        <v>71</v>
      </c>
      <c r="G38" s="60" t="s">
        <v>41</v>
      </c>
      <c r="H38" s="32">
        <v>768416</v>
      </c>
      <c r="I38" s="61">
        <f t="shared" si="2"/>
        <v>768416</v>
      </c>
      <c r="J38" s="6" t="s">
        <v>42</v>
      </c>
      <c r="K38" s="6" t="s">
        <v>42</v>
      </c>
      <c r="L38" s="6" t="s">
        <v>43</v>
      </c>
    </row>
    <row r="39" spans="2:12" ht="24.75" customHeight="1" x14ac:dyDescent="0.2">
      <c r="B39" s="62">
        <v>80111600</v>
      </c>
      <c r="C39" s="71" t="s">
        <v>82</v>
      </c>
      <c r="D39" s="15"/>
      <c r="E39" s="60"/>
      <c r="F39" s="60"/>
      <c r="G39" s="60"/>
      <c r="H39" s="32">
        <v>13703040</v>
      </c>
      <c r="I39" s="61">
        <f t="shared" si="2"/>
        <v>13703040</v>
      </c>
      <c r="J39" s="6"/>
      <c r="K39" s="6"/>
      <c r="L39" s="6"/>
    </row>
    <row r="40" spans="2:12" x14ac:dyDescent="0.2">
      <c r="B40" s="62">
        <v>85110000</v>
      </c>
      <c r="C40" s="2" t="s">
        <v>89</v>
      </c>
      <c r="H40" s="32">
        <v>5000000</v>
      </c>
      <c r="I40" s="55">
        <f t="shared" ref="I40:I56" si="3">+H40</f>
        <v>5000000</v>
      </c>
    </row>
    <row r="41" spans="2:12" s="26" customFormat="1" x14ac:dyDescent="0.2">
      <c r="B41" s="62">
        <v>80111600</v>
      </c>
      <c r="C41" s="71" t="s">
        <v>80</v>
      </c>
      <c r="D41" s="15" t="s">
        <v>38</v>
      </c>
      <c r="E41" s="60" t="s">
        <v>39</v>
      </c>
      <c r="F41" s="60" t="s">
        <v>71</v>
      </c>
      <c r="G41" s="60" t="s">
        <v>41</v>
      </c>
      <c r="H41" s="32">
        <v>68698983</v>
      </c>
      <c r="I41" s="55">
        <f t="shared" si="3"/>
        <v>68698983</v>
      </c>
      <c r="J41" s="6" t="s">
        <v>42</v>
      </c>
      <c r="K41" s="6" t="s">
        <v>42</v>
      </c>
      <c r="L41" s="6" t="s">
        <v>43</v>
      </c>
    </row>
    <row r="42" spans="2:12" x14ac:dyDescent="0.2">
      <c r="B42" s="62">
        <v>80111600</v>
      </c>
      <c r="C42" s="60" t="s">
        <v>81</v>
      </c>
      <c r="D42" s="15" t="s">
        <v>45</v>
      </c>
      <c r="E42" s="60" t="s">
        <v>39</v>
      </c>
      <c r="F42" s="60" t="s">
        <v>40</v>
      </c>
      <c r="G42" s="60" t="s">
        <v>41</v>
      </c>
      <c r="H42" s="32">
        <v>3786585</v>
      </c>
      <c r="I42" s="55">
        <f t="shared" si="3"/>
        <v>3786585</v>
      </c>
      <c r="J42" s="6" t="s">
        <v>42</v>
      </c>
      <c r="K42" s="6" t="s">
        <v>42</v>
      </c>
      <c r="L42" s="6" t="s">
        <v>43</v>
      </c>
    </row>
    <row r="43" spans="2:12" x14ac:dyDescent="0.2">
      <c r="B43" s="62">
        <v>80101604</v>
      </c>
      <c r="C43" s="60" t="s">
        <v>70</v>
      </c>
      <c r="D43" s="15"/>
      <c r="E43" s="60"/>
      <c r="F43" s="60"/>
      <c r="G43" s="60"/>
      <c r="H43" s="32">
        <v>21900000</v>
      </c>
      <c r="I43" s="55">
        <f t="shared" si="3"/>
        <v>21900000</v>
      </c>
      <c r="J43" s="6"/>
      <c r="K43" s="6"/>
      <c r="L43" s="6"/>
    </row>
    <row r="44" spans="2:12" x14ac:dyDescent="0.2">
      <c r="B44" s="62">
        <v>56110000</v>
      </c>
      <c r="C44" s="60" t="s">
        <v>90</v>
      </c>
      <c r="D44" s="15"/>
      <c r="E44" s="60"/>
      <c r="F44" s="60"/>
      <c r="G44" s="60"/>
      <c r="H44" s="32">
        <v>20000000</v>
      </c>
      <c r="I44" s="55">
        <f t="shared" si="3"/>
        <v>20000000</v>
      </c>
      <c r="J44" s="6"/>
      <c r="K44" s="6"/>
      <c r="L44" s="6"/>
    </row>
    <row r="45" spans="2:12" ht="25.5" x14ac:dyDescent="0.2">
      <c r="B45" s="58">
        <v>43231503</v>
      </c>
      <c r="C45" s="51" t="s">
        <v>86</v>
      </c>
      <c r="D45" s="15" t="s">
        <v>45</v>
      </c>
      <c r="E45" s="60" t="s">
        <v>39</v>
      </c>
      <c r="F45" s="60" t="s">
        <v>40</v>
      </c>
      <c r="G45" s="60" t="s">
        <v>41</v>
      </c>
      <c r="H45" s="32">
        <v>33368195</v>
      </c>
      <c r="I45" s="61">
        <f t="shared" si="3"/>
        <v>33368195</v>
      </c>
      <c r="J45" s="6" t="s">
        <v>42</v>
      </c>
      <c r="K45" s="6" t="s">
        <v>42</v>
      </c>
      <c r="L45" s="6" t="s">
        <v>43</v>
      </c>
    </row>
    <row r="46" spans="2:12" x14ac:dyDescent="0.2">
      <c r="B46" s="58">
        <v>82101802</v>
      </c>
      <c r="C46" s="59" t="s">
        <v>44</v>
      </c>
      <c r="D46" s="15" t="s">
        <v>45</v>
      </c>
      <c r="E46" s="60" t="s">
        <v>46</v>
      </c>
      <c r="F46" s="60" t="s">
        <v>47</v>
      </c>
      <c r="G46" s="60" t="s">
        <v>41</v>
      </c>
      <c r="H46" s="48">
        <v>182805368</v>
      </c>
      <c r="I46" s="61">
        <f t="shared" si="3"/>
        <v>182805368</v>
      </c>
      <c r="J46" s="6" t="s">
        <v>42</v>
      </c>
      <c r="K46" s="6" t="s">
        <v>42</v>
      </c>
      <c r="L46" s="6" t="s">
        <v>43</v>
      </c>
    </row>
    <row r="47" spans="2:12" x14ac:dyDescent="0.2">
      <c r="B47" s="58">
        <v>82101802</v>
      </c>
      <c r="C47" s="59" t="s">
        <v>48</v>
      </c>
      <c r="D47" s="15" t="s">
        <v>45</v>
      </c>
      <c r="E47" s="60" t="s">
        <v>46</v>
      </c>
      <c r="F47" s="60" t="s">
        <v>47</v>
      </c>
      <c r="G47" s="60" t="s">
        <v>41</v>
      </c>
      <c r="H47" s="48">
        <v>97194632</v>
      </c>
      <c r="I47" s="61">
        <f t="shared" si="3"/>
        <v>97194632</v>
      </c>
      <c r="J47" s="6"/>
      <c r="K47" s="6"/>
      <c r="L47" s="6"/>
    </row>
    <row r="48" spans="2:12" x14ac:dyDescent="0.2">
      <c r="B48" s="58">
        <v>82101801</v>
      </c>
      <c r="C48" s="59" t="s">
        <v>37</v>
      </c>
      <c r="D48" s="15" t="s">
        <v>38</v>
      </c>
      <c r="E48" s="60" t="s">
        <v>39</v>
      </c>
      <c r="F48" s="60" t="s">
        <v>40</v>
      </c>
      <c r="G48" s="60" t="s">
        <v>41</v>
      </c>
      <c r="H48" s="46">
        <v>400000000</v>
      </c>
      <c r="I48" s="61">
        <f t="shared" si="3"/>
        <v>400000000</v>
      </c>
      <c r="J48" s="6" t="s">
        <v>42</v>
      </c>
      <c r="K48" s="6" t="s">
        <v>42</v>
      </c>
      <c r="L48" s="6" t="s">
        <v>43</v>
      </c>
    </row>
    <row r="49" spans="2:12" x14ac:dyDescent="0.2">
      <c r="B49" s="58">
        <v>82121509</v>
      </c>
      <c r="C49" s="59" t="s">
        <v>65</v>
      </c>
      <c r="D49" s="15" t="s">
        <v>45</v>
      </c>
      <c r="E49" s="60" t="s">
        <v>39</v>
      </c>
      <c r="F49" s="60" t="s">
        <v>66</v>
      </c>
      <c r="G49" s="60" t="s">
        <v>41</v>
      </c>
      <c r="H49" s="32">
        <v>1784000000</v>
      </c>
      <c r="I49" s="55">
        <f t="shared" si="3"/>
        <v>1784000000</v>
      </c>
      <c r="J49" s="6" t="s">
        <v>42</v>
      </c>
      <c r="K49" s="6" t="s">
        <v>42</v>
      </c>
      <c r="L49" s="6" t="s">
        <v>43</v>
      </c>
    </row>
    <row r="50" spans="2:12" x14ac:dyDescent="0.2">
      <c r="B50" s="58">
        <v>78102201</v>
      </c>
      <c r="C50" s="59" t="s">
        <v>68</v>
      </c>
      <c r="D50" s="15" t="s">
        <v>45</v>
      </c>
      <c r="E50" s="60" t="s">
        <v>39</v>
      </c>
      <c r="F50" s="60" t="s">
        <v>40</v>
      </c>
      <c r="G50" s="60" t="s">
        <v>41</v>
      </c>
      <c r="H50" s="67">
        <v>2444587</v>
      </c>
      <c r="I50" s="61">
        <f t="shared" si="3"/>
        <v>2444587</v>
      </c>
      <c r="J50" s="6" t="s">
        <v>42</v>
      </c>
      <c r="K50" s="6" t="s">
        <v>42</v>
      </c>
      <c r="L50" s="6" t="s">
        <v>43</v>
      </c>
    </row>
    <row r="51" spans="2:12" x14ac:dyDescent="0.2">
      <c r="B51" s="58">
        <v>90101501</v>
      </c>
      <c r="C51" s="59" t="s">
        <v>55</v>
      </c>
      <c r="D51" s="15" t="s">
        <v>45</v>
      </c>
      <c r="E51" s="60" t="s">
        <v>56</v>
      </c>
      <c r="F51" s="60" t="s">
        <v>40</v>
      </c>
      <c r="G51" s="60" t="s">
        <v>54</v>
      </c>
      <c r="H51" s="67">
        <v>5180000</v>
      </c>
      <c r="I51" s="61">
        <f t="shared" si="3"/>
        <v>5180000</v>
      </c>
      <c r="J51" s="6" t="s">
        <v>42</v>
      </c>
      <c r="K51" s="6" t="s">
        <v>42</v>
      </c>
      <c r="L51" s="6" t="s">
        <v>43</v>
      </c>
    </row>
    <row r="52" spans="2:12" ht="13.5" thickBot="1" x14ac:dyDescent="0.25">
      <c r="B52" s="58">
        <v>43232801</v>
      </c>
      <c r="C52" s="60" t="s">
        <v>59</v>
      </c>
      <c r="D52" s="15" t="s">
        <v>45</v>
      </c>
      <c r="E52" s="60" t="s">
        <v>39</v>
      </c>
      <c r="F52" s="60" t="s">
        <v>40</v>
      </c>
      <c r="G52" s="72" t="s">
        <v>41</v>
      </c>
      <c r="H52" s="32">
        <v>1225827</v>
      </c>
      <c r="I52" s="73">
        <f t="shared" si="3"/>
        <v>1225827</v>
      </c>
      <c r="J52" s="6" t="s">
        <v>42</v>
      </c>
      <c r="K52" s="6" t="s">
        <v>42</v>
      </c>
      <c r="L52" s="6" t="s">
        <v>43</v>
      </c>
    </row>
    <row r="53" spans="2:12" x14ac:dyDescent="0.2">
      <c r="B53" s="58">
        <v>81141504</v>
      </c>
      <c r="C53" s="59" t="s">
        <v>63</v>
      </c>
      <c r="D53" s="15" t="s">
        <v>45</v>
      </c>
      <c r="E53" s="60" t="s">
        <v>39</v>
      </c>
      <c r="F53" s="60" t="s">
        <v>40</v>
      </c>
      <c r="G53" s="60" t="s">
        <v>41</v>
      </c>
      <c r="H53" s="32">
        <v>8601392</v>
      </c>
      <c r="I53" s="61">
        <f t="shared" si="3"/>
        <v>8601392</v>
      </c>
      <c r="J53" s="6" t="s">
        <v>42</v>
      </c>
      <c r="K53" s="6" t="s">
        <v>42</v>
      </c>
      <c r="L53" s="6" t="s">
        <v>43</v>
      </c>
    </row>
    <row r="54" spans="2:12" x14ac:dyDescent="0.2">
      <c r="B54" s="58">
        <v>81101703</v>
      </c>
      <c r="C54" s="59" t="s">
        <v>62</v>
      </c>
      <c r="D54" s="15" t="s">
        <v>45</v>
      </c>
      <c r="E54" s="60" t="s">
        <v>39</v>
      </c>
      <c r="F54" s="60" t="s">
        <v>40</v>
      </c>
      <c r="G54" s="60" t="s">
        <v>41</v>
      </c>
      <c r="H54" s="32">
        <v>8850870</v>
      </c>
      <c r="I54" s="61">
        <f t="shared" si="3"/>
        <v>8850870</v>
      </c>
      <c r="J54" s="6" t="s">
        <v>42</v>
      </c>
      <c r="K54" s="6" t="s">
        <v>42</v>
      </c>
      <c r="L54" s="6" t="s">
        <v>43</v>
      </c>
    </row>
    <row r="55" spans="2:12" x14ac:dyDescent="0.2">
      <c r="B55" s="58">
        <v>80111614</v>
      </c>
      <c r="C55" s="59" t="s">
        <v>72</v>
      </c>
      <c r="D55" s="15" t="s">
        <v>45</v>
      </c>
      <c r="E55" s="60" t="s">
        <v>39</v>
      </c>
      <c r="F55" s="60" t="s">
        <v>47</v>
      </c>
      <c r="G55" s="60" t="s">
        <v>41</v>
      </c>
      <c r="H55" s="32">
        <v>18192762</v>
      </c>
      <c r="I55" s="61">
        <f t="shared" si="3"/>
        <v>18192762</v>
      </c>
      <c r="J55" s="6" t="s">
        <v>42</v>
      </c>
      <c r="K55" s="6" t="s">
        <v>42</v>
      </c>
      <c r="L55" s="6" t="s">
        <v>43</v>
      </c>
    </row>
    <row r="56" spans="2:12" ht="25.5" x14ac:dyDescent="0.2">
      <c r="B56" s="58">
        <v>83121701</v>
      </c>
      <c r="C56" s="74" t="s">
        <v>52</v>
      </c>
      <c r="D56" s="15" t="s">
        <v>45</v>
      </c>
      <c r="E56" s="60" t="s">
        <v>39</v>
      </c>
      <c r="F56" s="60" t="s">
        <v>53</v>
      </c>
      <c r="G56" s="60" t="s">
        <v>54</v>
      </c>
      <c r="H56" s="49">
        <v>159700927</v>
      </c>
      <c r="I56" s="75">
        <f t="shared" si="3"/>
        <v>159700927</v>
      </c>
      <c r="J56" s="6" t="s">
        <v>42</v>
      </c>
      <c r="K56" s="6" t="s">
        <v>42</v>
      </c>
      <c r="L56" s="6" t="s">
        <v>43</v>
      </c>
    </row>
    <row r="57" spans="2:12" x14ac:dyDescent="0.2">
      <c r="H57" s="36">
        <f>SUM(H22:H56)</f>
        <v>3106588212</v>
      </c>
    </row>
    <row r="59" spans="2:12" x14ac:dyDescent="0.2">
      <c r="H59" s="36">
        <f>+H57</f>
        <v>3106588212</v>
      </c>
    </row>
    <row r="60" spans="2:12" x14ac:dyDescent="0.2">
      <c r="H60" s="36">
        <v>3106588212</v>
      </c>
    </row>
    <row r="62" spans="2:12" x14ac:dyDescent="0.2">
      <c r="H62" s="36">
        <f>+H60-H59</f>
        <v>0</v>
      </c>
    </row>
    <row r="74" spans="2:12" s="26" customFormat="1" x14ac:dyDescent="0.2">
      <c r="B74" s="53">
        <v>14111532</v>
      </c>
      <c r="C74" s="27" t="s">
        <v>74</v>
      </c>
      <c r="D74" s="54" t="s">
        <v>45</v>
      </c>
      <c r="E74" s="27" t="s">
        <v>39</v>
      </c>
      <c r="F74" s="27" t="s">
        <v>71</v>
      </c>
      <c r="G74" s="27" t="s">
        <v>41</v>
      </c>
      <c r="H74" s="52"/>
      <c r="I74" s="50"/>
      <c r="J74" s="6" t="s">
        <v>42</v>
      </c>
      <c r="K74" s="6" t="s">
        <v>42</v>
      </c>
      <c r="L74" s="6" t="s">
        <v>43</v>
      </c>
    </row>
    <row r="75" spans="2:12" x14ac:dyDescent="0.2">
      <c r="B75" s="23">
        <v>44121904</v>
      </c>
      <c r="C75" s="24" t="s">
        <v>75</v>
      </c>
      <c r="D75" s="25" t="s">
        <v>38</v>
      </c>
      <c r="E75" s="6" t="s">
        <v>39</v>
      </c>
      <c r="F75" s="6" t="s">
        <v>71</v>
      </c>
      <c r="G75" s="6" t="s">
        <v>41</v>
      </c>
      <c r="H75" s="52"/>
      <c r="I75" s="47">
        <f t="shared" ref="I75:I76" si="4">+H75</f>
        <v>0</v>
      </c>
      <c r="J75" s="6"/>
      <c r="K75" s="6"/>
      <c r="L75" s="6" t="s">
        <v>43</v>
      </c>
    </row>
    <row r="76" spans="2:12" x14ac:dyDescent="0.2">
      <c r="B76" s="23">
        <v>82121701</v>
      </c>
      <c r="C76" s="24" t="s">
        <v>76</v>
      </c>
      <c r="D76" s="25" t="s">
        <v>77</v>
      </c>
      <c r="E76" s="6" t="s">
        <v>39</v>
      </c>
      <c r="F76" s="6" t="s">
        <v>71</v>
      </c>
      <c r="G76" s="6" t="s">
        <v>41</v>
      </c>
      <c r="H76" s="52"/>
      <c r="I76" s="47">
        <f t="shared" si="4"/>
        <v>0</v>
      </c>
      <c r="J76" s="6"/>
      <c r="K76" s="6"/>
      <c r="L76" s="6" t="s">
        <v>43</v>
      </c>
    </row>
    <row r="77" spans="2:12" s="28" customFormat="1" x14ac:dyDescent="0.2">
      <c r="J77" s="27" t="s">
        <v>42</v>
      </c>
      <c r="K77" s="27" t="s">
        <v>42</v>
      </c>
      <c r="L77" s="27" t="s">
        <v>43</v>
      </c>
    </row>
    <row r="78" spans="2:12" ht="19.5" customHeight="1" x14ac:dyDescent="0.2"/>
    <row r="82" spans="1:12" x14ac:dyDescent="0.2">
      <c r="H82" s="29">
        <f>SUM(H30:H81)</f>
        <v>12401495346</v>
      </c>
    </row>
    <row r="83" spans="1:12" x14ac:dyDescent="0.2">
      <c r="B83" s="30"/>
      <c r="C83" s="4"/>
      <c r="D83" s="4"/>
      <c r="G83" s="31"/>
      <c r="H83" s="32">
        <f>SUM(H30:H81)</f>
        <v>12401495346</v>
      </c>
      <c r="I83" s="33"/>
      <c r="J83" s="31"/>
      <c r="K83" s="31"/>
      <c r="L83" s="31"/>
    </row>
    <row r="84" spans="1:12" x14ac:dyDescent="0.2">
      <c r="B84" s="30"/>
      <c r="C84" s="4"/>
      <c r="D84" s="4"/>
      <c r="G84" s="31"/>
      <c r="H84" s="34"/>
      <c r="I84" s="33"/>
      <c r="J84" s="31"/>
      <c r="K84" s="31"/>
      <c r="L84" s="31"/>
    </row>
    <row r="85" spans="1:12" x14ac:dyDescent="0.2">
      <c r="B85" s="30"/>
      <c r="C85" s="4"/>
      <c r="D85" s="4"/>
      <c r="G85" s="31"/>
      <c r="H85" s="34"/>
      <c r="I85" s="33"/>
      <c r="J85" s="31"/>
      <c r="K85" s="31"/>
      <c r="L85" s="31"/>
    </row>
    <row r="86" spans="1:12" x14ac:dyDescent="0.2">
      <c r="B86" s="30"/>
      <c r="C86" s="4"/>
      <c r="D86" s="4"/>
      <c r="G86" s="31"/>
      <c r="H86" s="34"/>
      <c r="I86" s="33"/>
      <c r="J86" s="31"/>
      <c r="K86" s="31"/>
      <c r="L86" s="31"/>
    </row>
    <row r="87" spans="1:12" x14ac:dyDescent="0.2">
      <c r="B87" s="94" t="s">
        <v>83</v>
      </c>
      <c r="C87" s="94"/>
      <c r="D87" s="4"/>
      <c r="E87" s="35"/>
      <c r="H87" s="36"/>
    </row>
    <row r="88" spans="1:12" ht="12.75" customHeight="1" x14ac:dyDescent="0.2">
      <c r="B88" s="21" t="s">
        <v>27</v>
      </c>
      <c r="C88" s="21" t="s">
        <v>84</v>
      </c>
      <c r="D88" s="37" t="s">
        <v>36</v>
      </c>
      <c r="E88" s="38"/>
      <c r="F88" s="38"/>
      <c r="H88" s="36">
        <f>+H87-H83</f>
        <v>-12401495346</v>
      </c>
      <c r="I88" s="39"/>
    </row>
    <row r="89" spans="1:12" ht="27.75" customHeight="1" x14ac:dyDescent="0.2">
      <c r="A89" s="40" t="s">
        <v>85</v>
      </c>
      <c r="B89" s="41"/>
      <c r="C89" s="41"/>
      <c r="D89" s="41"/>
      <c r="E89" s="26"/>
      <c r="F89" s="26"/>
      <c r="H89" s="42" t="str">
        <f>+C12</f>
        <v>3,106,588,212</v>
      </c>
      <c r="I89" s="2"/>
    </row>
    <row r="90" spans="1:12" x14ac:dyDescent="0.2">
      <c r="H90" s="43"/>
      <c r="I90" s="2"/>
    </row>
    <row r="91" spans="1:12" x14ac:dyDescent="0.2">
      <c r="B91" s="44"/>
      <c r="C91" s="43">
        <v>3106588212</v>
      </c>
      <c r="I91" s="2"/>
    </row>
    <row r="92" spans="1:12" x14ac:dyDescent="0.2">
      <c r="B92" s="44"/>
      <c r="C92" s="2">
        <v>3082110368</v>
      </c>
      <c r="I92" s="2"/>
    </row>
    <row r="93" spans="1:12" x14ac:dyDescent="0.2">
      <c r="C93" s="45">
        <f>+C91-C92</f>
        <v>24477844</v>
      </c>
      <c r="I93" s="2"/>
    </row>
    <row r="94" spans="1:12" x14ac:dyDescent="0.2">
      <c r="C94" s="56">
        <v>25000000</v>
      </c>
    </row>
    <row r="95" spans="1:12" x14ac:dyDescent="0.2">
      <c r="C95" s="57">
        <f>+C92+C94</f>
        <v>3107110368</v>
      </c>
    </row>
  </sheetData>
  <mergeCells count="4">
    <mergeCell ref="F5:I9"/>
    <mergeCell ref="F11:I15"/>
    <mergeCell ref="C17:D17"/>
    <mergeCell ref="B87:C87"/>
  </mergeCells>
  <dataValidations count="5">
    <dataValidation type="list" allowBlank="1" showInputMessage="1" showErrorMessage="1" sqref="WVL983090:WVL983126 F65586:F65622 IZ65586:IZ65622 SV65586:SV65622 ACR65586:ACR65622 AMN65586:AMN65622 AWJ65586:AWJ65622 BGF65586:BGF65622 BQB65586:BQB65622 BZX65586:BZX65622 CJT65586:CJT65622 CTP65586:CTP65622 DDL65586:DDL65622 DNH65586:DNH65622 DXD65586:DXD65622 EGZ65586:EGZ65622 EQV65586:EQV65622 FAR65586:FAR65622 FKN65586:FKN65622 FUJ65586:FUJ65622 GEF65586:GEF65622 GOB65586:GOB65622 GXX65586:GXX65622 HHT65586:HHT65622 HRP65586:HRP65622 IBL65586:IBL65622 ILH65586:ILH65622 IVD65586:IVD65622 JEZ65586:JEZ65622 JOV65586:JOV65622 JYR65586:JYR65622 KIN65586:KIN65622 KSJ65586:KSJ65622 LCF65586:LCF65622 LMB65586:LMB65622 LVX65586:LVX65622 MFT65586:MFT65622 MPP65586:MPP65622 MZL65586:MZL65622 NJH65586:NJH65622 NTD65586:NTD65622 OCZ65586:OCZ65622 OMV65586:OMV65622 OWR65586:OWR65622 PGN65586:PGN65622 PQJ65586:PQJ65622 QAF65586:QAF65622 QKB65586:QKB65622 QTX65586:QTX65622 RDT65586:RDT65622 RNP65586:RNP65622 RXL65586:RXL65622 SHH65586:SHH65622 SRD65586:SRD65622 TAZ65586:TAZ65622 TKV65586:TKV65622 TUR65586:TUR65622 UEN65586:UEN65622 UOJ65586:UOJ65622 UYF65586:UYF65622 VIB65586:VIB65622 VRX65586:VRX65622 WBT65586:WBT65622 WLP65586:WLP65622 WVL65586:WVL65622 F131122:F131158 IZ131122:IZ131158 SV131122:SV131158 ACR131122:ACR131158 AMN131122:AMN131158 AWJ131122:AWJ131158 BGF131122:BGF131158 BQB131122:BQB131158 BZX131122:BZX131158 CJT131122:CJT131158 CTP131122:CTP131158 DDL131122:DDL131158 DNH131122:DNH131158 DXD131122:DXD131158 EGZ131122:EGZ131158 EQV131122:EQV131158 FAR131122:FAR131158 FKN131122:FKN131158 FUJ131122:FUJ131158 GEF131122:GEF131158 GOB131122:GOB131158 GXX131122:GXX131158 HHT131122:HHT131158 HRP131122:HRP131158 IBL131122:IBL131158 ILH131122:ILH131158 IVD131122:IVD131158 JEZ131122:JEZ131158 JOV131122:JOV131158 JYR131122:JYR131158 KIN131122:KIN131158 KSJ131122:KSJ131158 LCF131122:LCF131158 LMB131122:LMB131158 LVX131122:LVX131158 MFT131122:MFT131158 MPP131122:MPP131158 MZL131122:MZL131158 NJH131122:NJH131158 NTD131122:NTD131158 OCZ131122:OCZ131158 OMV131122:OMV131158 OWR131122:OWR131158 PGN131122:PGN131158 PQJ131122:PQJ131158 QAF131122:QAF131158 QKB131122:QKB131158 QTX131122:QTX131158 RDT131122:RDT131158 RNP131122:RNP131158 RXL131122:RXL131158 SHH131122:SHH131158 SRD131122:SRD131158 TAZ131122:TAZ131158 TKV131122:TKV131158 TUR131122:TUR131158 UEN131122:UEN131158 UOJ131122:UOJ131158 UYF131122:UYF131158 VIB131122:VIB131158 VRX131122:VRX131158 WBT131122:WBT131158 WLP131122:WLP131158 WVL131122:WVL131158 F196658:F196694 IZ196658:IZ196694 SV196658:SV196694 ACR196658:ACR196694 AMN196658:AMN196694 AWJ196658:AWJ196694 BGF196658:BGF196694 BQB196658:BQB196694 BZX196658:BZX196694 CJT196658:CJT196694 CTP196658:CTP196694 DDL196658:DDL196694 DNH196658:DNH196694 DXD196658:DXD196694 EGZ196658:EGZ196694 EQV196658:EQV196694 FAR196658:FAR196694 FKN196658:FKN196694 FUJ196658:FUJ196694 GEF196658:GEF196694 GOB196658:GOB196694 GXX196658:GXX196694 HHT196658:HHT196694 HRP196658:HRP196694 IBL196658:IBL196694 ILH196658:ILH196694 IVD196658:IVD196694 JEZ196658:JEZ196694 JOV196658:JOV196694 JYR196658:JYR196694 KIN196658:KIN196694 KSJ196658:KSJ196694 LCF196658:LCF196694 LMB196658:LMB196694 LVX196658:LVX196694 MFT196658:MFT196694 MPP196658:MPP196694 MZL196658:MZL196694 NJH196658:NJH196694 NTD196658:NTD196694 OCZ196658:OCZ196694 OMV196658:OMV196694 OWR196658:OWR196694 PGN196658:PGN196694 PQJ196658:PQJ196694 QAF196658:QAF196694 QKB196658:QKB196694 QTX196658:QTX196694 RDT196658:RDT196694 RNP196658:RNP196694 RXL196658:RXL196694 SHH196658:SHH196694 SRD196658:SRD196694 TAZ196658:TAZ196694 TKV196658:TKV196694 TUR196658:TUR196694 UEN196658:UEN196694 UOJ196658:UOJ196694 UYF196658:UYF196694 VIB196658:VIB196694 VRX196658:VRX196694 WBT196658:WBT196694 WLP196658:WLP196694 WVL196658:WVL196694 F262194:F262230 IZ262194:IZ262230 SV262194:SV262230 ACR262194:ACR262230 AMN262194:AMN262230 AWJ262194:AWJ262230 BGF262194:BGF262230 BQB262194:BQB262230 BZX262194:BZX262230 CJT262194:CJT262230 CTP262194:CTP262230 DDL262194:DDL262230 DNH262194:DNH262230 DXD262194:DXD262230 EGZ262194:EGZ262230 EQV262194:EQV262230 FAR262194:FAR262230 FKN262194:FKN262230 FUJ262194:FUJ262230 GEF262194:GEF262230 GOB262194:GOB262230 GXX262194:GXX262230 HHT262194:HHT262230 HRP262194:HRP262230 IBL262194:IBL262230 ILH262194:ILH262230 IVD262194:IVD262230 JEZ262194:JEZ262230 JOV262194:JOV262230 JYR262194:JYR262230 KIN262194:KIN262230 KSJ262194:KSJ262230 LCF262194:LCF262230 LMB262194:LMB262230 LVX262194:LVX262230 MFT262194:MFT262230 MPP262194:MPP262230 MZL262194:MZL262230 NJH262194:NJH262230 NTD262194:NTD262230 OCZ262194:OCZ262230 OMV262194:OMV262230 OWR262194:OWR262230 PGN262194:PGN262230 PQJ262194:PQJ262230 QAF262194:QAF262230 QKB262194:QKB262230 QTX262194:QTX262230 RDT262194:RDT262230 RNP262194:RNP262230 RXL262194:RXL262230 SHH262194:SHH262230 SRD262194:SRD262230 TAZ262194:TAZ262230 TKV262194:TKV262230 TUR262194:TUR262230 UEN262194:UEN262230 UOJ262194:UOJ262230 UYF262194:UYF262230 VIB262194:VIB262230 VRX262194:VRX262230 WBT262194:WBT262230 WLP262194:WLP262230 WVL262194:WVL262230 F327730:F327766 IZ327730:IZ327766 SV327730:SV327766 ACR327730:ACR327766 AMN327730:AMN327766 AWJ327730:AWJ327766 BGF327730:BGF327766 BQB327730:BQB327766 BZX327730:BZX327766 CJT327730:CJT327766 CTP327730:CTP327766 DDL327730:DDL327766 DNH327730:DNH327766 DXD327730:DXD327766 EGZ327730:EGZ327766 EQV327730:EQV327766 FAR327730:FAR327766 FKN327730:FKN327766 FUJ327730:FUJ327766 GEF327730:GEF327766 GOB327730:GOB327766 GXX327730:GXX327766 HHT327730:HHT327766 HRP327730:HRP327766 IBL327730:IBL327766 ILH327730:ILH327766 IVD327730:IVD327766 JEZ327730:JEZ327766 JOV327730:JOV327766 JYR327730:JYR327766 KIN327730:KIN327766 KSJ327730:KSJ327766 LCF327730:LCF327766 LMB327730:LMB327766 LVX327730:LVX327766 MFT327730:MFT327766 MPP327730:MPP327766 MZL327730:MZL327766 NJH327730:NJH327766 NTD327730:NTD327766 OCZ327730:OCZ327766 OMV327730:OMV327766 OWR327730:OWR327766 PGN327730:PGN327766 PQJ327730:PQJ327766 QAF327730:QAF327766 QKB327730:QKB327766 QTX327730:QTX327766 RDT327730:RDT327766 RNP327730:RNP327766 RXL327730:RXL327766 SHH327730:SHH327766 SRD327730:SRD327766 TAZ327730:TAZ327766 TKV327730:TKV327766 TUR327730:TUR327766 UEN327730:UEN327766 UOJ327730:UOJ327766 UYF327730:UYF327766 VIB327730:VIB327766 VRX327730:VRX327766 WBT327730:WBT327766 WLP327730:WLP327766 WVL327730:WVL327766 F393266:F393302 IZ393266:IZ393302 SV393266:SV393302 ACR393266:ACR393302 AMN393266:AMN393302 AWJ393266:AWJ393302 BGF393266:BGF393302 BQB393266:BQB393302 BZX393266:BZX393302 CJT393266:CJT393302 CTP393266:CTP393302 DDL393266:DDL393302 DNH393266:DNH393302 DXD393266:DXD393302 EGZ393266:EGZ393302 EQV393266:EQV393302 FAR393266:FAR393302 FKN393266:FKN393302 FUJ393266:FUJ393302 GEF393266:GEF393302 GOB393266:GOB393302 GXX393266:GXX393302 HHT393266:HHT393302 HRP393266:HRP393302 IBL393266:IBL393302 ILH393266:ILH393302 IVD393266:IVD393302 JEZ393266:JEZ393302 JOV393266:JOV393302 JYR393266:JYR393302 KIN393266:KIN393302 KSJ393266:KSJ393302 LCF393266:LCF393302 LMB393266:LMB393302 LVX393266:LVX393302 MFT393266:MFT393302 MPP393266:MPP393302 MZL393266:MZL393302 NJH393266:NJH393302 NTD393266:NTD393302 OCZ393266:OCZ393302 OMV393266:OMV393302 OWR393266:OWR393302 PGN393266:PGN393302 PQJ393266:PQJ393302 QAF393266:QAF393302 QKB393266:QKB393302 QTX393266:QTX393302 RDT393266:RDT393302 RNP393266:RNP393302 RXL393266:RXL393302 SHH393266:SHH393302 SRD393266:SRD393302 TAZ393266:TAZ393302 TKV393266:TKV393302 TUR393266:TUR393302 UEN393266:UEN393302 UOJ393266:UOJ393302 UYF393266:UYF393302 VIB393266:VIB393302 VRX393266:VRX393302 WBT393266:WBT393302 WLP393266:WLP393302 WVL393266:WVL393302 F458802:F458838 IZ458802:IZ458838 SV458802:SV458838 ACR458802:ACR458838 AMN458802:AMN458838 AWJ458802:AWJ458838 BGF458802:BGF458838 BQB458802:BQB458838 BZX458802:BZX458838 CJT458802:CJT458838 CTP458802:CTP458838 DDL458802:DDL458838 DNH458802:DNH458838 DXD458802:DXD458838 EGZ458802:EGZ458838 EQV458802:EQV458838 FAR458802:FAR458838 FKN458802:FKN458838 FUJ458802:FUJ458838 GEF458802:GEF458838 GOB458802:GOB458838 GXX458802:GXX458838 HHT458802:HHT458838 HRP458802:HRP458838 IBL458802:IBL458838 ILH458802:ILH458838 IVD458802:IVD458838 JEZ458802:JEZ458838 JOV458802:JOV458838 JYR458802:JYR458838 KIN458802:KIN458838 KSJ458802:KSJ458838 LCF458802:LCF458838 LMB458802:LMB458838 LVX458802:LVX458838 MFT458802:MFT458838 MPP458802:MPP458838 MZL458802:MZL458838 NJH458802:NJH458838 NTD458802:NTD458838 OCZ458802:OCZ458838 OMV458802:OMV458838 OWR458802:OWR458838 PGN458802:PGN458838 PQJ458802:PQJ458838 QAF458802:QAF458838 QKB458802:QKB458838 QTX458802:QTX458838 RDT458802:RDT458838 RNP458802:RNP458838 RXL458802:RXL458838 SHH458802:SHH458838 SRD458802:SRD458838 TAZ458802:TAZ458838 TKV458802:TKV458838 TUR458802:TUR458838 UEN458802:UEN458838 UOJ458802:UOJ458838 UYF458802:UYF458838 VIB458802:VIB458838 VRX458802:VRX458838 WBT458802:WBT458838 WLP458802:WLP458838 WVL458802:WVL458838 F524338:F524374 IZ524338:IZ524374 SV524338:SV524374 ACR524338:ACR524374 AMN524338:AMN524374 AWJ524338:AWJ524374 BGF524338:BGF524374 BQB524338:BQB524374 BZX524338:BZX524374 CJT524338:CJT524374 CTP524338:CTP524374 DDL524338:DDL524374 DNH524338:DNH524374 DXD524338:DXD524374 EGZ524338:EGZ524374 EQV524338:EQV524374 FAR524338:FAR524374 FKN524338:FKN524374 FUJ524338:FUJ524374 GEF524338:GEF524374 GOB524338:GOB524374 GXX524338:GXX524374 HHT524338:HHT524374 HRP524338:HRP524374 IBL524338:IBL524374 ILH524338:ILH524374 IVD524338:IVD524374 JEZ524338:JEZ524374 JOV524338:JOV524374 JYR524338:JYR524374 KIN524338:KIN524374 KSJ524338:KSJ524374 LCF524338:LCF524374 LMB524338:LMB524374 LVX524338:LVX524374 MFT524338:MFT524374 MPP524338:MPP524374 MZL524338:MZL524374 NJH524338:NJH524374 NTD524338:NTD524374 OCZ524338:OCZ524374 OMV524338:OMV524374 OWR524338:OWR524374 PGN524338:PGN524374 PQJ524338:PQJ524374 QAF524338:QAF524374 QKB524338:QKB524374 QTX524338:QTX524374 RDT524338:RDT524374 RNP524338:RNP524374 RXL524338:RXL524374 SHH524338:SHH524374 SRD524338:SRD524374 TAZ524338:TAZ524374 TKV524338:TKV524374 TUR524338:TUR524374 UEN524338:UEN524374 UOJ524338:UOJ524374 UYF524338:UYF524374 VIB524338:VIB524374 VRX524338:VRX524374 WBT524338:WBT524374 WLP524338:WLP524374 WVL524338:WVL524374 F589874:F589910 IZ589874:IZ589910 SV589874:SV589910 ACR589874:ACR589910 AMN589874:AMN589910 AWJ589874:AWJ589910 BGF589874:BGF589910 BQB589874:BQB589910 BZX589874:BZX589910 CJT589874:CJT589910 CTP589874:CTP589910 DDL589874:DDL589910 DNH589874:DNH589910 DXD589874:DXD589910 EGZ589874:EGZ589910 EQV589874:EQV589910 FAR589874:FAR589910 FKN589874:FKN589910 FUJ589874:FUJ589910 GEF589874:GEF589910 GOB589874:GOB589910 GXX589874:GXX589910 HHT589874:HHT589910 HRP589874:HRP589910 IBL589874:IBL589910 ILH589874:ILH589910 IVD589874:IVD589910 JEZ589874:JEZ589910 JOV589874:JOV589910 JYR589874:JYR589910 KIN589874:KIN589910 KSJ589874:KSJ589910 LCF589874:LCF589910 LMB589874:LMB589910 LVX589874:LVX589910 MFT589874:MFT589910 MPP589874:MPP589910 MZL589874:MZL589910 NJH589874:NJH589910 NTD589874:NTD589910 OCZ589874:OCZ589910 OMV589874:OMV589910 OWR589874:OWR589910 PGN589874:PGN589910 PQJ589874:PQJ589910 QAF589874:QAF589910 QKB589874:QKB589910 QTX589874:QTX589910 RDT589874:RDT589910 RNP589874:RNP589910 RXL589874:RXL589910 SHH589874:SHH589910 SRD589874:SRD589910 TAZ589874:TAZ589910 TKV589874:TKV589910 TUR589874:TUR589910 UEN589874:UEN589910 UOJ589874:UOJ589910 UYF589874:UYF589910 VIB589874:VIB589910 VRX589874:VRX589910 WBT589874:WBT589910 WLP589874:WLP589910 WVL589874:WVL589910 F655410:F655446 IZ655410:IZ655446 SV655410:SV655446 ACR655410:ACR655446 AMN655410:AMN655446 AWJ655410:AWJ655446 BGF655410:BGF655446 BQB655410:BQB655446 BZX655410:BZX655446 CJT655410:CJT655446 CTP655410:CTP655446 DDL655410:DDL655446 DNH655410:DNH655446 DXD655410:DXD655446 EGZ655410:EGZ655446 EQV655410:EQV655446 FAR655410:FAR655446 FKN655410:FKN655446 FUJ655410:FUJ655446 GEF655410:GEF655446 GOB655410:GOB655446 GXX655410:GXX655446 HHT655410:HHT655446 HRP655410:HRP655446 IBL655410:IBL655446 ILH655410:ILH655446 IVD655410:IVD655446 JEZ655410:JEZ655446 JOV655410:JOV655446 JYR655410:JYR655446 KIN655410:KIN655446 KSJ655410:KSJ655446 LCF655410:LCF655446 LMB655410:LMB655446 LVX655410:LVX655446 MFT655410:MFT655446 MPP655410:MPP655446 MZL655410:MZL655446 NJH655410:NJH655446 NTD655410:NTD655446 OCZ655410:OCZ655446 OMV655410:OMV655446 OWR655410:OWR655446 PGN655410:PGN655446 PQJ655410:PQJ655446 QAF655410:QAF655446 QKB655410:QKB655446 QTX655410:QTX655446 RDT655410:RDT655446 RNP655410:RNP655446 RXL655410:RXL655446 SHH655410:SHH655446 SRD655410:SRD655446 TAZ655410:TAZ655446 TKV655410:TKV655446 TUR655410:TUR655446 UEN655410:UEN655446 UOJ655410:UOJ655446 UYF655410:UYF655446 VIB655410:VIB655446 VRX655410:VRX655446 WBT655410:WBT655446 WLP655410:WLP655446 WVL655410:WVL655446 F720946:F720982 IZ720946:IZ720982 SV720946:SV720982 ACR720946:ACR720982 AMN720946:AMN720982 AWJ720946:AWJ720982 BGF720946:BGF720982 BQB720946:BQB720982 BZX720946:BZX720982 CJT720946:CJT720982 CTP720946:CTP720982 DDL720946:DDL720982 DNH720946:DNH720982 DXD720946:DXD720982 EGZ720946:EGZ720982 EQV720946:EQV720982 FAR720946:FAR720982 FKN720946:FKN720982 FUJ720946:FUJ720982 GEF720946:GEF720982 GOB720946:GOB720982 GXX720946:GXX720982 HHT720946:HHT720982 HRP720946:HRP720982 IBL720946:IBL720982 ILH720946:ILH720982 IVD720946:IVD720982 JEZ720946:JEZ720982 JOV720946:JOV720982 JYR720946:JYR720982 KIN720946:KIN720982 KSJ720946:KSJ720982 LCF720946:LCF720982 LMB720946:LMB720982 LVX720946:LVX720982 MFT720946:MFT720982 MPP720946:MPP720982 MZL720946:MZL720982 NJH720946:NJH720982 NTD720946:NTD720982 OCZ720946:OCZ720982 OMV720946:OMV720982 OWR720946:OWR720982 PGN720946:PGN720982 PQJ720946:PQJ720982 QAF720946:QAF720982 QKB720946:QKB720982 QTX720946:QTX720982 RDT720946:RDT720982 RNP720946:RNP720982 RXL720946:RXL720982 SHH720946:SHH720982 SRD720946:SRD720982 TAZ720946:TAZ720982 TKV720946:TKV720982 TUR720946:TUR720982 UEN720946:UEN720982 UOJ720946:UOJ720982 UYF720946:UYF720982 VIB720946:VIB720982 VRX720946:VRX720982 WBT720946:WBT720982 WLP720946:WLP720982 WVL720946:WVL720982 F786482:F786518 IZ786482:IZ786518 SV786482:SV786518 ACR786482:ACR786518 AMN786482:AMN786518 AWJ786482:AWJ786518 BGF786482:BGF786518 BQB786482:BQB786518 BZX786482:BZX786518 CJT786482:CJT786518 CTP786482:CTP786518 DDL786482:DDL786518 DNH786482:DNH786518 DXD786482:DXD786518 EGZ786482:EGZ786518 EQV786482:EQV786518 FAR786482:FAR786518 FKN786482:FKN786518 FUJ786482:FUJ786518 GEF786482:GEF786518 GOB786482:GOB786518 GXX786482:GXX786518 HHT786482:HHT786518 HRP786482:HRP786518 IBL786482:IBL786518 ILH786482:ILH786518 IVD786482:IVD786518 JEZ786482:JEZ786518 JOV786482:JOV786518 JYR786482:JYR786518 KIN786482:KIN786518 KSJ786482:KSJ786518 LCF786482:LCF786518 LMB786482:LMB786518 LVX786482:LVX786518 MFT786482:MFT786518 MPP786482:MPP786518 MZL786482:MZL786518 NJH786482:NJH786518 NTD786482:NTD786518 OCZ786482:OCZ786518 OMV786482:OMV786518 OWR786482:OWR786518 PGN786482:PGN786518 PQJ786482:PQJ786518 QAF786482:QAF786518 QKB786482:QKB786518 QTX786482:QTX786518 RDT786482:RDT786518 RNP786482:RNP786518 RXL786482:RXL786518 SHH786482:SHH786518 SRD786482:SRD786518 TAZ786482:TAZ786518 TKV786482:TKV786518 TUR786482:TUR786518 UEN786482:UEN786518 UOJ786482:UOJ786518 UYF786482:UYF786518 VIB786482:VIB786518 VRX786482:VRX786518 WBT786482:WBT786518 WLP786482:WLP786518 WVL786482:WVL786518 F852018:F852054 IZ852018:IZ852054 SV852018:SV852054 ACR852018:ACR852054 AMN852018:AMN852054 AWJ852018:AWJ852054 BGF852018:BGF852054 BQB852018:BQB852054 BZX852018:BZX852054 CJT852018:CJT852054 CTP852018:CTP852054 DDL852018:DDL852054 DNH852018:DNH852054 DXD852018:DXD852054 EGZ852018:EGZ852054 EQV852018:EQV852054 FAR852018:FAR852054 FKN852018:FKN852054 FUJ852018:FUJ852054 GEF852018:GEF852054 GOB852018:GOB852054 GXX852018:GXX852054 HHT852018:HHT852054 HRP852018:HRP852054 IBL852018:IBL852054 ILH852018:ILH852054 IVD852018:IVD852054 JEZ852018:JEZ852054 JOV852018:JOV852054 JYR852018:JYR852054 KIN852018:KIN852054 KSJ852018:KSJ852054 LCF852018:LCF852054 LMB852018:LMB852054 LVX852018:LVX852054 MFT852018:MFT852054 MPP852018:MPP852054 MZL852018:MZL852054 NJH852018:NJH852054 NTD852018:NTD852054 OCZ852018:OCZ852054 OMV852018:OMV852054 OWR852018:OWR852054 PGN852018:PGN852054 PQJ852018:PQJ852054 QAF852018:QAF852054 QKB852018:QKB852054 QTX852018:QTX852054 RDT852018:RDT852054 RNP852018:RNP852054 RXL852018:RXL852054 SHH852018:SHH852054 SRD852018:SRD852054 TAZ852018:TAZ852054 TKV852018:TKV852054 TUR852018:TUR852054 UEN852018:UEN852054 UOJ852018:UOJ852054 UYF852018:UYF852054 VIB852018:VIB852054 VRX852018:VRX852054 WBT852018:WBT852054 WLP852018:WLP852054 WVL852018:WVL852054 F917554:F917590 IZ917554:IZ917590 SV917554:SV917590 ACR917554:ACR917590 AMN917554:AMN917590 AWJ917554:AWJ917590 BGF917554:BGF917590 BQB917554:BQB917590 BZX917554:BZX917590 CJT917554:CJT917590 CTP917554:CTP917590 DDL917554:DDL917590 DNH917554:DNH917590 DXD917554:DXD917590 EGZ917554:EGZ917590 EQV917554:EQV917590 FAR917554:FAR917590 FKN917554:FKN917590 FUJ917554:FUJ917590 GEF917554:GEF917590 GOB917554:GOB917590 GXX917554:GXX917590 HHT917554:HHT917590 HRP917554:HRP917590 IBL917554:IBL917590 ILH917554:ILH917590 IVD917554:IVD917590 JEZ917554:JEZ917590 JOV917554:JOV917590 JYR917554:JYR917590 KIN917554:KIN917590 KSJ917554:KSJ917590 LCF917554:LCF917590 LMB917554:LMB917590 LVX917554:LVX917590 MFT917554:MFT917590 MPP917554:MPP917590 MZL917554:MZL917590 NJH917554:NJH917590 NTD917554:NTD917590 OCZ917554:OCZ917590 OMV917554:OMV917590 OWR917554:OWR917590 PGN917554:PGN917590 PQJ917554:PQJ917590 QAF917554:QAF917590 QKB917554:QKB917590 QTX917554:QTX917590 RDT917554:RDT917590 RNP917554:RNP917590 RXL917554:RXL917590 SHH917554:SHH917590 SRD917554:SRD917590 TAZ917554:TAZ917590 TKV917554:TKV917590 TUR917554:TUR917590 UEN917554:UEN917590 UOJ917554:UOJ917590 UYF917554:UYF917590 VIB917554:VIB917590 VRX917554:VRX917590 WBT917554:WBT917590 WLP917554:WLP917590 WVL917554:WVL917590 F983090:F983126 IZ983090:IZ983126 SV983090:SV983126 ACR983090:ACR983126 AMN983090:AMN983126 AWJ983090:AWJ983126 BGF983090:BGF983126 BQB983090:BQB983126 BZX983090:BZX983126 CJT983090:CJT983126 CTP983090:CTP983126 DDL983090:DDL983126 DNH983090:DNH983126 DXD983090:DXD983126 EGZ983090:EGZ983126 EQV983090:EQV983126 FAR983090:FAR983126 FKN983090:FKN983126 FUJ983090:FUJ983126 GEF983090:GEF983126 GOB983090:GOB983126 GXX983090:GXX983126 HHT983090:HHT983126 HRP983090:HRP983126 IBL983090:IBL983126 ILH983090:ILH983126 IVD983090:IVD983126 JEZ983090:JEZ983126 JOV983090:JOV983126 JYR983090:JYR983126 KIN983090:KIN983126 KSJ983090:KSJ983126 LCF983090:LCF983126 LMB983090:LMB983126 LVX983090:LVX983126 MFT983090:MFT983126 MPP983090:MPP983126 MZL983090:MZL983126 NJH983090:NJH983126 NTD983090:NTD983126 OCZ983090:OCZ983126 OMV983090:OMV983126 OWR983090:OWR983126 PGN983090:PGN983126 PQJ983090:PQJ983126 QAF983090:QAF983126 QKB983090:QKB983126 QTX983090:QTX983126 RDT983090:RDT983126 RNP983090:RNP983126 RXL983090:RXL983126 SHH983090:SHH983126 SRD983090:SRD983126 TAZ983090:TAZ983126 TKV983090:TKV983126 TUR983090:TUR983126 UEN983090:UEN983126 UOJ983090:UOJ983126 UYF983090:UYF983126 VIB983090:VIB983126 VRX983090:VRX983126 WBT983090:WBT983126 WLP983090:WLP983126 F83:F86 IZ83:IZ86 SV83:SV86 ACR83:ACR86 AMN83:AMN86 AWJ83:AWJ86 BGF83:BGF86 BQB83:BQB86 BZX83:BZX86 CJT83:CJT86 CTP83:CTP86 DDL83:DDL86 DNH83:DNH86 DXD83:DXD86 EGZ83:EGZ86 EQV83:EQV86 FAR83:FAR86 FKN83:FKN86 FUJ83:FUJ86 GEF83:GEF86 GOB83:GOB86 GXX83:GXX86 HHT83:HHT86 HRP83:HRP86 IBL83:IBL86 ILH83:ILH86 IVD83:IVD86 JEZ83:JEZ86 JOV83:JOV86 JYR83:JYR86 KIN83:KIN86 KSJ83:KSJ86 LCF83:LCF86 LMB83:LMB86 LVX83:LVX86 MFT83:MFT86 MPP83:MPP86 MZL83:MZL86 NJH83:NJH86 NTD83:NTD86 OCZ83:OCZ86 OMV83:OMV86 OWR83:OWR86 PGN83:PGN86 PQJ83:PQJ86 QAF83:QAF86 QKB83:QKB86 QTX83:QTX86 RDT83:RDT86 RNP83:RNP86 RXL83:RXL86 SHH83:SHH86 SRD83:SRD86 TAZ83:TAZ86 TKV83:TKV86 TUR83:TUR86 UEN83:UEN86 UOJ83:UOJ86 UYF83:UYF86 VIB83:VIB86 VRX83:VRX86 WBT83:WBT86 WLP83:WLP86 WVL83:WVL86 WVL22 WLP22 WBT22 VRX22 VIB22 UYF22 UOJ22 UEN22 TUR22 TKV22 TAZ22 SRD22 SHH22 RXL22 RNP22 RDT22 QTX22 QKB22 QAF22 PQJ22 PGN22 OWR22 OMV22 OCZ22 NTD22 NJH22 MZL22 MPP22 MFT22 LVX22 LMB22 LCF22 KSJ22 KIN22 JYR22 JOV22 JEZ22 IVD22 ILH22 IBL22 HRP22 HHT22 GXX22 GOB22 GEF22 FUJ22 FKN22 FAR22 EQV22 EGZ22 DXD22 DNH22 DDL22 CTP22 CJT22 BZX22 BQB22 BGF22 AWJ22 AMN22 ACR22 SV22 IZ22 F22 WVL26:WVL27 WLP26:WLP27 WBT26:WBT27 VRX26:VRX27 VIB26:VIB27 UYF26:UYF27 UOJ26:UOJ27 UEN26:UEN27 TUR26:TUR27 TKV26:TKV27 TAZ26:TAZ27 SRD26:SRD27 SHH26:SHH27 RXL26:RXL27 RNP26:RNP27 RDT26:RDT27 QTX26:QTX27 QKB26:QKB27 QAF26:QAF27 PQJ26:PQJ27 PGN26:PGN27 OWR26:OWR27 OMV26:OMV27 OCZ26:OCZ27 NTD26:NTD27 NJH26:NJH27 MZL26:MZL27 MPP26:MPP27 MFT26:MFT27 LVX26:LVX27 LMB26:LMB27 LCF26:LCF27 KSJ26:KSJ27 KIN26:KIN27 JYR26:JYR27 JOV26:JOV27 JEZ26:JEZ27 IVD26:IVD27 ILH26:ILH27 IBL26:IBL27 HRP26:HRP27 HHT26:HHT27 GXX26:GXX27 GOB26:GOB27 GEF26:GEF27 FUJ26:FUJ27 FKN26:FKN27 FAR26:FAR27 EQV26:EQV27 EGZ26:EGZ27 DXD26:DXD27 DNH26:DNH27 DDL26:DDL27 CTP26:CTP27 CJT26:CJT27 BZX26:BZX27 BQB26:BQB27 BGF26:BGF27 AWJ26:AWJ27 AMN26:AMN27 ACR26:ACR27 SV26:SV27 IZ26:IZ27 F74:F76 WVL74:WVL77 WLP74:WLP77 WBT74:WBT77 VRX74:VRX77 VIB74:VIB77 UYF74:UYF77 UOJ74:UOJ77 UEN74:UEN77 TUR74:TUR77 TKV74:TKV77 TAZ74:TAZ77 SRD74:SRD77 SHH74:SHH77 RXL74:RXL77 RNP74:RNP77 RDT74:RDT77 QTX74:QTX77 QKB74:QKB77 QAF74:QAF77 PQJ74:PQJ77 PGN74:PGN77 OWR74:OWR77 OMV74:OMV77 OCZ74:OCZ77 NTD74:NTD77 NJH74:NJH77 MZL74:MZL77 MPP74:MPP77 MFT74:MFT77 LVX74:LVX77 LMB74:LMB77 LCF74:LCF77 KSJ74:KSJ77 KIN74:KIN77 JYR74:JYR77 JOV74:JOV77 JEZ74:JEZ77 IVD74:IVD77 ILH74:ILH77 IBL74:IBL77 HRP74:HRP77 HHT74:HHT77 GXX74:GXX77 GOB74:GOB77 GEF74:GEF77 FUJ74:FUJ77 FKN74:FKN77 FAR74:FAR77 EQV74:EQV77 EGZ74:EGZ77 DXD74:DXD77 DNH74:DNH77 DDL74:DDL77 CTP74:CTP77 CJT74:CJT77 BZX74:BZX77 BQB74:BQB77 BGF74:BGF77 AWJ74:AWJ77 AMN74:AMN77 ACR74:ACR77 SV74:SV77 IZ74:IZ77 SV30:SV39 ACR30:ACR39 AMN30:AMN39 AWJ30:AWJ39 BGF30:BGF39 BQB30:BQB39 BZX30:BZX39 CJT30:CJT39 CTP30:CTP39 DDL30:DDL39 DNH30:DNH39 DXD30:DXD39 EGZ30:EGZ39 EQV30:EQV39 FAR30:FAR39 FKN30:FKN39 FUJ30:FUJ39 GEF30:GEF39 GOB30:GOB39 GXX30:GXX39 HHT30:HHT39 HRP30:HRP39 IBL30:IBL39 ILH30:ILH39 IVD30:IVD39 JEZ30:JEZ39 JOV30:JOV39 JYR30:JYR39 KIN30:KIN39 KSJ30:KSJ39 LCF30:LCF39 LMB30:LMB39 LVX30:LVX39 MFT30:MFT39 MPP30:MPP39 MZL30:MZL39 NJH30:NJH39 NTD30:NTD39 OCZ30:OCZ39 OMV30:OMV39 OWR30:OWR39 PGN30:PGN39 PQJ30:PQJ39 QAF30:QAF39 QKB30:QKB39 QTX30:QTX39 RDT30:RDT39 RNP30:RNP39 RXL30:RXL39 SHH30:SHH39 SRD30:SRD39 TAZ30:TAZ39 TKV30:TKV39 TUR30:TUR39 UEN30:UEN39 UOJ30:UOJ39 UYF30:UYF39 VIB30:VIB39 VRX30:VRX39 WBT30:WBT39 WLP30:WLP39 WVL30:WVL39 F26:F39 IZ30:IZ39 WLP41:WLP56 WVL41:WVL56 F41:F56 IZ41:IZ56 SV41:SV56 ACR41:ACR56 AMN41:AMN56 AWJ41:AWJ56 BGF41:BGF56 BQB41:BQB56 BZX41:BZX56 CJT41:CJT56 CTP41:CTP56 DDL41:DDL56 DNH41:DNH56 DXD41:DXD56 EGZ41:EGZ56 EQV41:EQV56 FAR41:FAR56 FKN41:FKN56 FUJ41:FUJ56 GEF41:GEF56 GOB41:GOB56 GXX41:GXX56 HHT41:HHT56 HRP41:HRP56 IBL41:IBL56 ILH41:ILH56 IVD41:IVD56 JEZ41:JEZ56 JOV41:JOV56 JYR41:JYR56 KIN41:KIN56 KSJ41:KSJ56 LCF41:LCF56 LMB41:LMB56 LVX41:LVX56 MFT41:MFT56 MPP41:MPP56 MZL41:MZL56 NJH41:NJH56 NTD41:NTD56 OCZ41:OCZ56 OMV41:OMV56 OWR41:OWR56 PGN41:PGN56 PQJ41:PQJ56 QAF41:QAF56 QKB41:QKB56 QTX41:QTX56 RDT41:RDT56 RNP41:RNP56 RXL41:RXL56 SHH41:SHH56 SRD41:SRD56 TAZ41:TAZ56 TKV41:TKV56 TUR41:TUR56 UEN41:UEN56 UOJ41:UOJ56 UYF41:UYF56 VIB41:VIB56 VRX41:VRX56 WBT41:WBT56">
      <formula1>modalidad</formula1>
    </dataValidation>
    <dataValidation type="list" allowBlank="1" showInputMessage="1" showErrorMessage="1" sqref="WVM983090:WVM983126 G65586:G65622 JA65586:JA65622 SW65586:SW65622 ACS65586:ACS65622 AMO65586:AMO65622 AWK65586:AWK65622 BGG65586:BGG65622 BQC65586:BQC65622 BZY65586:BZY65622 CJU65586:CJU65622 CTQ65586:CTQ65622 DDM65586:DDM65622 DNI65586:DNI65622 DXE65586:DXE65622 EHA65586:EHA65622 EQW65586:EQW65622 FAS65586:FAS65622 FKO65586:FKO65622 FUK65586:FUK65622 GEG65586:GEG65622 GOC65586:GOC65622 GXY65586:GXY65622 HHU65586:HHU65622 HRQ65586:HRQ65622 IBM65586:IBM65622 ILI65586:ILI65622 IVE65586:IVE65622 JFA65586:JFA65622 JOW65586:JOW65622 JYS65586:JYS65622 KIO65586:KIO65622 KSK65586:KSK65622 LCG65586:LCG65622 LMC65586:LMC65622 LVY65586:LVY65622 MFU65586:MFU65622 MPQ65586:MPQ65622 MZM65586:MZM65622 NJI65586:NJI65622 NTE65586:NTE65622 ODA65586:ODA65622 OMW65586:OMW65622 OWS65586:OWS65622 PGO65586:PGO65622 PQK65586:PQK65622 QAG65586:QAG65622 QKC65586:QKC65622 QTY65586:QTY65622 RDU65586:RDU65622 RNQ65586:RNQ65622 RXM65586:RXM65622 SHI65586:SHI65622 SRE65586:SRE65622 TBA65586:TBA65622 TKW65586:TKW65622 TUS65586:TUS65622 UEO65586:UEO65622 UOK65586:UOK65622 UYG65586:UYG65622 VIC65586:VIC65622 VRY65586:VRY65622 WBU65586:WBU65622 WLQ65586:WLQ65622 WVM65586:WVM65622 G131122:G131158 JA131122:JA131158 SW131122:SW131158 ACS131122:ACS131158 AMO131122:AMO131158 AWK131122:AWK131158 BGG131122:BGG131158 BQC131122:BQC131158 BZY131122:BZY131158 CJU131122:CJU131158 CTQ131122:CTQ131158 DDM131122:DDM131158 DNI131122:DNI131158 DXE131122:DXE131158 EHA131122:EHA131158 EQW131122:EQW131158 FAS131122:FAS131158 FKO131122:FKO131158 FUK131122:FUK131158 GEG131122:GEG131158 GOC131122:GOC131158 GXY131122:GXY131158 HHU131122:HHU131158 HRQ131122:HRQ131158 IBM131122:IBM131158 ILI131122:ILI131158 IVE131122:IVE131158 JFA131122:JFA131158 JOW131122:JOW131158 JYS131122:JYS131158 KIO131122:KIO131158 KSK131122:KSK131158 LCG131122:LCG131158 LMC131122:LMC131158 LVY131122:LVY131158 MFU131122:MFU131158 MPQ131122:MPQ131158 MZM131122:MZM131158 NJI131122:NJI131158 NTE131122:NTE131158 ODA131122:ODA131158 OMW131122:OMW131158 OWS131122:OWS131158 PGO131122:PGO131158 PQK131122:PQK131158 QAG131122:QAG131158 QKC131122:QKC131158 QTY131122:QTY131158 RDU131122:RDU131158 RNQ131122:RNQ131158 RXM131122:RXM131158 SHI131122:SHI131158 SRE131122:SRE131158 TBA131122:TBA131158 TKW131122:TKW131158 TUS131122:TUS131158 UEO131122:UEO131158 UOK131122:UOK131158 UYG131122:UYG131158 VIC131122:VIC131158 VRY131122:VRY131158 WBU131122:WBU131158 WLQ131122:WLQ131158 WVM131122:WVM131158 G196658:G196694 JA196658:JA196694 SW196658:SW196694 ACS196658:ACS196694 AMO196658:AMO196694 AWK196658:AWK196694 BGG196658:BGG196694 BQC196658:BQC196694 BZY196658:BZY196694 CJU196658:CJU196694 CTQ196658:CTQ196694 DDM196658:DDM196694 DNI196658:DNI196694 DXE196658:DXE196694 EHA196658:EHA196694 EQW196658:EQW196694 FAS196658:FAS196694 FKO196658:FKO196694 FUK196658:FUK196694 GEG196658:GEG196694 GOC196658:GOC196694 GXY196658:GXY196694 HHU196658:HHU196694 HRQ196658:HRQ196694 IBM196658:IBM196694 ILI196658:ILI196694 IVE196658:IVE196694 JFA196658:JFA196694 JOW196658:JOW196694 JYS196658:JYS196694 KIO196658:KIO196694 KSK196658:KSK196694 LCG196658:LCG196694 LMC196658:LMC196694 LVY196658:LVY196694 MFU196658:MFU196694 MPQ196658:MPQ196694 MZM196658:MZM196694 NJI196658:NJI196694 NTE196658:NTE196694 ODA196658:ODA196694 OMW196658:OMW196694 OWS196658:OWS196694 PGO196658:PGO196694 PQK196658:PQK196694 QAG196658:QAG196694 QKC196658:QKC196694 QTY196658:QTY196694 RDU196658:RDU196694 RNQ196658:RNQ196694 RXM196658:RXM196694 SHI196658:SHI196694 SRE196658:SRE196694 TBA196658:TBA196694 TKW196658:TKW196694 TUS196658:TUS196694 UEO196658:UEO196694 UOK196658:UOK196694 UYG196658:UYG196694 VIC196658:VIC196694 VRY196658:VRY196694 WBU196658:WBU196694 WLQ196658:WLQ196694 WVM196658:WVM196694 G262194:G262230 JA262194:JA262230 SW262194:SW262230 ACS262194:ACS262230 AMO262194:AMO262230 AWK262194:AWK262230 BGG262194:BGG262230 BQC262194:BQC262230 BZY262194:BZY262230 CJU262194:CJU262230 CTQ262194:CTQ262230 DDM262194:DDM262230 DNI262194:DNI262230 DXE262194:DXE262230 EHA262194:EHA262230 EQW262194:EQW262230 FAS262194:FAS262230 FKO262194:FKO262230 FUK262194:FUK262230 GEG262194:GEG262230 GOC262194:GOC262230 GXY262194:GXY262230 HHU262194:HHU262230 HRQ262194:HRQ262230 IBM262194:IBM262230 ILI262194:ILI262230 IVE262194:IVE262230 JFA262194:JFA262230 JOW262194:JOW262230 JYS262194:JYS262230 KIO262194:KIO262230 KSK262194:KSK262230 LCG262194:LCG262230 LMC262194:LMC262230 LVY262194:LVY262230 MFU262194:MFU262230 MPQ262194:MPQ262230 MZM262194:MZM262230 NJI262194:NJI262230 NTE262194:NTE262230 ODA262194:ODA262230 OMW262194:OMW262230 OWS262194:OWS262230 PGO262194:PGO262230 PQK262194:PQK262230 QAG262194:QAG262230 QKC262194:QKC262230 QTY262194:QTY262230 RDU262194:RDU262230 RNQ262194:RNQ262230 RXM262194:RXM262230 SHI262194:SHI262230 SRE262194:SRE262230 TBA262194:TBA262230 TKW262194:TKW262230 TUS262194:TUS262230 UEO262194:UEO262230 UOK262194:UOK262230 UYG262194:UYG262230 VIC262194:VIC262230 VRY262194:VRY262230 WBU262194:WBU262230 WLQ262194:WLQ262230 WVM262194:WVM262230 G327730:G327766 JA327730:JA327766 SW327730:SW327766 ACS327730:ACS327766 AMO327730:AMO327766 AWK327730:AWK327766 BGG327730:BGG327766 BQC327730:BQC327766 BZY327730:BZY327766 CJU327730:CJU327766 CTQ327730:CTQ327766 DDM327730:DDM327766 DNI327730:DNI327766 DXE327730:DXE327766 EHA327730:EHA327766 EQW327730:EQW327766 FAS327730:FAS327766 FKO327730:FKO327766 FUK327730:FUK327766 GEG327730:GEG327766 GOC327730:GOC327766 GXY327730:GXY327766 HHU327730:HHU327766 HRQ327730:HRQ327766 IBM327730:IBM327766 ILI327730:ILI327766 IVE327730:IVE327766 JFA327730:JFA327766 JOW327730:JOW327766 JYS327730:JYS327766 KIO327730:KIO327766 KSK327730:KSK327766 LCG327730:LCG327766 LMC327730:LMC327766 LVY327730:LVY327766 MFU327730:MFU327766 MPQ327730:MPQ327766 MZM327730:MZM327766 NJI327730:NJI327766 NTE327730:NTE327766 ODA327730:ODA327766 OMW327730:OMW327766 OWS327730:OWS327766 PGO327730:PGO327766 PQK327730:PQK327766 QAG327730:QAG327766 QKC327730:QKC327766 QTY327730:QTY327766 RDU327730:RDU327766 RNQ327730:RNQ327766 RXM327730:RXM327766 SHI327730:SHI327766 SRE327730:SRE327766 TBA327730:TBA327766 TKW327730:TKW327766 TUS327730:TUS327766 UEO327730:UEO327766 UOK327730:UOK327766 UYG327730:UYG327766 VIC327730:VIC327766 VRY327730:VRY327766 WBU327730:WBU327766 WLQ327730:WLQ327766 WVM327730:WVM327766 G393266:G393302 JA393266:JA393302 SW393266:SW393302 ACS393266:ACS393302 AMO393266:AMO393302 AWK393266:AWK393302 BGG393266:BGG393302 BQC393266:BQC393302 BZY393266:BZY393302 CJU393266:CJU393302 CTQ393266:CTQ393302 DDM393266:DDM393302 DNI393266:DNI393302 DXE393266:DXE393302 EHA393266:EHA393302 EQW393266:EQW393302 FAS393266:FAS393302 FKO393266:FKO393302 FUK393266:FUK393302 GEG393266:GEG393302 GOC393266:GOC393302 GXY393266:GXY393302 HHU393266:HHU393302 HRQ393266:HRQ393302 IBM393266:IBM393302 ILI393266:ILI393302 IVE393266:IVE393302 JFA393266:JFA393302 JOW393266:JOW393302 JYS393266:JYS393302 KIO393266:KIO393302 KSK393266:KSK393302 LCG393266:LCG393302 LMC393266:LMC393302 LVY393266:LVY393302 MFU393266:MFU393302 MPQ393266:MPQ393302 MZM393266:MZM393302 NJI393266:NJI393302 NTE393266:NTE393302 ODA393266:ODA393302 OMW393266:OMW393302 OWS393266:OWS393302 PGO393266:PGO393302 PQK393266:PQK393302 QAG393266:QAG393302 QKC393266:QKC393302 QTY393266:QTY393302 RDU393266:RDU393302 RNQ393266:RNQ393302 RXM393266:RXM393302 SHI393266:SHI393302 SRE393266:SRE393302 TBA393266:TBA393302 TKW393266:TKW393302 TUS393266:TUS393302 UEO393266:UEO393302 UOK393266:UOK393302 UYG393266:UYG393302 VIC393266:VIC393302 VRY393266:VRY393302 WBU393266:WBU393302 WLQ393266:WLQ393302 WVM393266:WVM393302 G458802:G458838 JA458802:JA458838 SW458802:SW458838 ACS458802:ACS458838 AMO458802:AMO458838 AWK458802:AWK458838 BGG458802:BGG458838 BQC458802:BQC458838 BZY458802:BZY458838 CJU458802:CJU458838 CTQ458802:CTQ458838 DDM458802:DDM458838 DNI458802:DNI458838 DXE458802:DXE458838 EHA458802:EHA458838 EQW458802:EQW458838 FAS458802:FAS458838 FKO458802:FKO458838 FUK458802:FUK458838 GEG458802:GEG458838 GOC458802:GOC458838 GXY458802:GXY458838 HHU458802:HHU458838 HRQ458802:HRQ458838 IBM458802:IBM458838 ILI458802:ILI458838 IVE458802:IVE458838 JFA458802:JFA458838 JOW458802:JOW458838 JYS458802:JYS458838 KIO458802:KIO458838 KSK458802:KSK458838 LCG458802:LCG458838 LMC458802:LMC458838 LVY458802:LVY458838 MFU458802:MFU458838 MPQ458802:MPQ458838 MZM458802:MZM458838 NJI458802:NJI458838 NTE458802:NTE458838 ODA458802:ODA458838 OMW458802:OMW458838 OWS458802:OWS458838 PGO458802:PGO458838 PQK458802:PQK458838 QAG458802:QAG458838 QKC458802:QKC458838 QTY458802:QTY458838 RDU458802:RDU458838 RNQ458802:RNQ458838 RXM458802:RXM458838 SHI458802:SHI458838 SRE458802:SRE458838 TBA458802:TBA458838 TKW458802:TKW458838 TUS458802:TUS458838 UEO458802:UEO458838 UOK458802:UOK458838 UYG458802:UYG458838 VIC458802:VIC458838 VRY458802:VRY458838 WBU458802:WBU458838 WLQ458802:WLQ458838 WVM458802:WVM458838 G524338:G524374 JA524338:JA524374 SW524338:SW524374 ACS524338:ACS524374 AMO524338:AMO524374 AWK524338:AWK524374 BGG524338:BGG524374 BQC524338:BQC524374 BZY524338:BZY524374 CJU524338:CJU524374 CTQ524338:CTQ524374 DDM524338:DDM524374 DNI524338:DNI524374 DXE524338:DXE524374 EHA524338:EHA524374 EQW524338:EQW524374 FAS524338:FAS524374 FKO524338:FKO524374 FUK524338:FUK524374 GEG524338:GEG524374 GOC524338:GOC524374 GXY524338:GXY524374 HHU524338:HHU524374 HRQ524338:HRQ524374 IBM524338:IBM524374 ILI524338:ILI524374 IVE524338:IVE524374 JFA524338:JFA524374 JOW524338:JOW524374 JYS524338:JYS524374 KIO524338:KIO524374 KSK524338:KSK524374 LCG524338:LCG524374 LMC524338:LMC524374 LVY524338:LVY524374 MFU524338:MFU524374 MPQ524338:MPQ524374 MZM524338:MZM524374 NJI524338:NJI524374 NTE524338:NTE524374 ODA524338:ODA524374 OMW524338:OMW524374 OWS524338:OWS524374 PGO524338:PGO524374 PQK524338:PQK524374 QAG524338:QAG524374 QKC524338:QKC524374 QTY524338:QTY524374 RDU524338:RDU524374 RNQ524338:RNQ524374 RXM524338:RXM524374 SHI524338:SHI524374 SRE524338:SRE524374 TBA524338:TBA524374 TKW524338:TKW524374 TUS524338:TUS524374 UEO524338:UEO524374 UOK524338:UOK524374 UYG524338:UYG524374 VIC524338:VIC524374 VRY524338:VRY524374 WBU524338:WBU524374 WLQ524338:WLQ524374 WVM524338:WVM524374 G589874:G589910 JA589874:JA589910 SW589874:SW589910 ACS589874:ACS589910 AMO589874:AMO589910 AWK589874:AWK589910 BGG589874:BGG589910 BQC589874:BQC589910 BZY589874:BZY589910 CJU589874:CJU589910 CTQ589874:CTQ589910 DDM589874:DDM589910 DNI589874:DNI589910 DXE589874:DXE589910 EHA589874:EHA589910 EQW589874:EQW589910 FAS589874:FAS589910 FKO589874:FKO589910 FUK589874:FUK589910 GEG589874:GEG589910 GOC589874:GOC589910 GXY589874:GXY589910 HHU589874:HHU589910 HRQ589874:HRQ589910 IBM589874:IBM589910 ILI589874:ILI589910 IVE589874:IVE589910 JFA589874:JFA589910 JOW589874:JOW589910 JYS589874:JYS589910 KIO589874:KIO589910 KSK589874:KSK589910 LCG589874:LCG589910 LMC589874:LMC589910 LVY589874:LVY589910 MFU589874:MFU589910 MPQ589874:MPQ589910 MZM589874:MZM589910 NJI589874:NJI589910 NTE589874:NTE589910 ODA589874:ODA589910 OMW589874:OMW589910 OWS589874:OWS589910 PGO589874:PGO589910 PQK589874:PQK589910 QAG589874:QAG589910 QKC589874:QKC589910 QTY589874:QTY589910 RDU589874:RDU589910 RNQ589874:RNQ589910 RXM589874:RXM589910 SHI589874:SHI589910 SRE589874:SRE589910 TBA589874:TBA589910 TKW589874:TKW589910 TUS589874:TUS589910 UEO589874:UEO589910 UOK589874:UOK589910 UYG589874:UYG589910 VIC589874:VIC589910 VRY589874:VRY589910 WBU589874:WBU589910 WLQ589874:WLQ589910 WVM589874:WVM589910 G655410:G655446 JA655410:JA655446 SW655410:SW655446 ACS655410:ACS655446 AMO655410:AMO655446 AWK655410:AWK655446 BGG655410:BGG655446 BQC655410:BQC655446 BZY655410:BZY655446 CJU655410:CJU655446 CTQ655410:CTQ655446 DDM655410:DDM655446 DNI655410:DNI655446 DXE655410:DXE655446 EHA655410:EHA655446 EQW655410:EQW655446 FAS655410:FAS655446 FKO655410:FKO655446 FUK655410:FUK655446 GEG655410:GEG655446 GOC655410:GOC655446 GXY655410:GXY655446 HHU655410:HHU655446 HRQ655410:HRQ655446 IBM655410:IBM655446 ILI655410:ILI655446 IVE655410:IVE655446 JFA655410:JFA655446 JOW655410:JOW655446 JYS655410:JYS655446 KIO655410:KIO655446 KSK655410:KSK655446 LCG655410:LCG655446 LMC655410:LMC655446 LVY655410:LVY655446 MFU655410:MFU655446 MPQ655410:MPQ655446 MZM655410:MZM655446 NJI655410:NJI655446 NTE655410:NTE655446 ODA655410:ODA655446 OMW655410:OMW655446 OWS655410:OWS655446 PGO655410:PGO655446 PQK655410:PQK655446 QAG655410:QAG655446 QKC655410:QKC655446 QTY655410:QTY655446 RDU655410:RDU655446 RNQ655410:RNQ655446 RXM655410:RXM655446 SHI655410:SHI655446 SRE655410:SRE655446 TBA655410:TBA655446 TKW655410:TKW655446 TUS655410:TUS655446 UEO655410:UEO655446 UOK655410:UOK655446 UYG655410:UYG655446 VIC655410:VIC655446 VRY655410:VRY655446 WBU655410:WBU655446 WLQ655410:WLQ655446 WVM655410:WVM655446 G720946:G720982 JA720946:JA720982 SW720946:SW720982 ACS720946:ACS720982 AMO720946:AMO720982 AWK720946:AWK720982 BGG720946:BGG720982 BQC720946:BQC720982 BZY720946:BZY720982 CJU720946:CJU720982 CTQ720946:CTQ720982 DDM720946:DDM720982 DNI720946:DNI720982 DXE720946:DXE720982 EHA720946:EHA720982 EQW720946:EQW720982 FAS720946:FAS720982 FKO720946:FKO720982 FUK720946:FUK720982 GEG720946:GEG720982 GOC720946:GOC720982 GXY720946:GXY720982 HHU720946:HHU720982 HRQ720946:HRQ720982 IBM720946:IBM720982 ILI720946:ILI720982 IVE720946:IVE720982 JFA720946:JFA720982 JOW720946:JOW720982 JYS720946:JYS720982 KIO720946:KIO720982 KSK720946:KSK720982 LCG720946:LCG720982 LMC720946:LMC720982 LVY720946:LVY720982 MFU720946:MFU720982 MPQ720946:MPQ720982 MZM720946:MZM720982 NJI720946:NJI720982 NTE720946:NTE720982 ODA720946:ODA720982 OMW720946:OMW720982 OWS720946:OWS720982 PGO720946:PGO720982 PQK720946:PQK720982 QAG720946:QAG720982 QKC720946:QKC720982 QTY720946:QTY720982 RDU720946:RDU720982 RNQ720946:RNQ720982 RXM720946:RXM720982 SHI720946:SHI720982 SRE720946:SRE720982 TBA720946:TBA720982 TKW720946:TKW720982 TUS720946:TUS720982 UEO720946:UEO720982 UOK720946:UOK720982 UYG720946:UYG720982 VIC720946:VIC720982 VRY720946:VRY720982 WBU720946:WBU720982 WLQ720946:WLQ720982 WVM720946:WVM720982 G786482:G786518 JA786482:JA786518 SW786482:SW786518 ACS786482:ACS786518 AMO786482:AMO786518 AWK786482:AWK786518 BGG786482:BGG786518 BQC786482:BQC786518 BZY786482:BZY786518 CJU786482:CJU786518 CTQ786482:CTQ786518 DDM786482:DDM786518 DNI786482:DNI786518 DXE786482:DXE786518 EHA786482:EHA786518 EQW786482:EQW786518 FAS786482:FAS786518 FKO786482:FKO786518 FUK786482:FUK786518 GEG786482:GEG786518 GOC786482:GOC786518 GXY786482:GXY786518 HHU786482:HHU786518 HRQ786482:HRQ786518 IBM786482:IBM786518 ILI786482:ILI786518 IVE786482:IVE786518 JFA786482:JFA786518 JOW786482:JOW786518 JYS786482:JYS786518 KIO786482:KIO786518 KSK786482:KSK786518 LCG786482:LCG786518 LMC786482:LMC786518 LVY786482:LVY786518 MFU786482:MFU786518 MPQ786482:MPQ786518 MZM786482:MZM786518 NJI786482:NJI786518 NTE786482:NTE786518 ODA786482:ODA786518 OMW786482:OMW786518 OWS786482:OWS786518 PGO786482:PGO786518 PQK786482:PQK786518 QAG786482:QAG786518 QKC786482:QKC786518 QTY786482:QTY786518 RDU786482:RDU786518 RNQ786482:RNQ786518 RXM786482:RXM786518 SHI786482:SHI786518 SRE786482:SRE786518 TBA786482:TBA786518 TKW786482:TKW786518 TUS786482:TUS786518 UEO786482:UEO786518 UOK786482:UOK786518 UYG786482:UYG786518 VIC786482:VIC786518 VRY786482:VRY786518 WBU786482:WBU786518 WLQ786482:WLQ786518 WVM786482:WVM786518 G852018:G852054 JA852018:JA852054 SW852018:SW852054 ACS852018:ACS852054 AMO852018:AMO852054 AWK852018:AWK852054 BGG852018:BGG852054 BQC852018:BQC852054 BZY852018:BZY852054 CJU852018:CJU852054 CTQ852018:CTQ852054 DDM852018:DDM852054 DNI852018:DNI852054 DXE852018:DXE852054 EHA852018:EHA852054 EQW852018:EQW852054 FAS852018:FAS852054 FKO852018:FKO852054 FUK852018:FUK852054 GEG852018:GEG852054 GOC852018:GOC852054 GXY852018:GXY852054 HHU852018:HHU852054 HRQ852018:HRQ852054 IBM852018:IBM852054 ILI852018:ILI852054 IVE852018:IVE852054 JFA852018:JFA852054 JOW852018:JOW852054 JYS852018:JYS852054 KIO852018:KIO852054 KSK852018:KSK852054 LCG852018:LCG852054 LMC852018:LMC852054 LVY852018:LVY852054 MFU852018:MFU852054 MPQ852018:MPQ852054 MZM852018:MZM852054 NJI852018:NJI852054 NTE852018:NTE852054 ODA852018:ODA852054 OMW852018:OMW852054 OWS852018:OWS852054 PGO852018:PGO852054 PQK852018:PQK852054 QAG852018:QAG852054 QKC852018:QKC852054 QTY852018:QTY852054 RDU852018:RDU852054 RNQ852018:RNQ852054 RXM852018:RXM852054 SHI852018:SHI852054 SRE852018:SRE852054 TBA852018:TBA852054 TKW852018:TKW852054 TUS852018:TUS852054 UEO852018:UEO852054 UOK852018:UOK852054 UYG852018:UYG852054 VIC852018:VIC852054 VRY852018:VRY852054 WBU852018:WBU852054 WLQ852018:WLQ852054 WVM852018:WVM852054 G917554:G917590 JA917554:JA917590 SW917554:SW917590 ACS917554:ACS917590 AMO917554:AMO917590 AWK917554:AWK917590 BGG917554:BGG917590 BQC917554:BQC917590 BZY917554:BZY917590 CJU917554:CJU917590 CTQ917554:CTQ917590 DDM917554:DDM917590 DNI917554:DNI917590 DXE917554:DXE917590 EHA917554:EHA917590 EQW917554:EQW917590 FAS917554:FAS917590 FKO917554:FKO917590 FUK917554:FUK917590 GEG917554:GEG917590 GOC917554:GOC917590 GXY917554:GXY917590 HHU917554:HHU917590 HRQ917554:HRQ917590 IBM917554:IBM917590 ILI917554:ILI917590 IVE917554:IVE917590 JFA917554:JFA917590 JOW917554:JOW917590 JYS917554:JYS917590 KIO917554:KIO917590 KSK917554:KSK917590 LCG917554:LCG917590 LMC917554:LMC917590 LVY917554:LVY917590 MFU917554:MFU917590 MPQ917554:MPQ917590 MZM917554:MZM917590 NJI917554:NJI917590 NTE917554:NTE917590 ODA917554:ODA917590 OMW917554:OMW917590 OWS917554:OWS917590 PGO917554:PGO917590 PQK917554:PQK917590 QAG917554:QAG917590 QKC917554:QKC917590 QTY917554:QTY917590 RDU917554:RDU917590 RNQ917554:RNQ917590 RXM917554:RXM917590 SHI917554:SHI917590 SRE917554:SRE917590 TBA917554:TBA917590 TKW917554:TKW917590 TUS917554:TUS917590 UEO917554:UEO917590 UOK917554:UOK917590 UYG917554:UYG917590 VIC917554:VIC917590 VRY917554:VRY917590 WBU917554:WBU917590 WLQ917554:WLQ917590 WVM917554:WVM917590 G983090:G983126 JA983090:JA983126 SW983090:SW983126 ACS983090:ACS983126 AMO983090:AMO983126 AWK983090:AWK983126 BGG983090:BGG983126 BQC983090:BQC983126 BZY983090:BZY983126 CJU983090:CJU983126 CTQ983090:CTQ983126 DDM983090:DDM983126 DNI983090:DNI983126 DXE983090:DXE983126 EHA983090:EHA983126 EQW983090:EQW983126 FAS983090:FAS983126 FKO983090:FKO983126 FUK983090:FUK983126 GEG983090:GEG983126 GOC983090:GOC983126 GXY983090:GXY983126 HHU983090:HHU983126 HRQ983090:HRQ983126 IBM983090:IBM983126 ILI983090:ILI983126 IVE983090:IVE983126 JFA983090:JFA983126 JOW983090:JOW983126 JYS983090:JYS983126 KIO983090:KIO983126 KSK983090:KSK983126 LCG983090:LCG983126 LMC983090:LMC983126 LVY983090:LVY983126 MFU983090:MFU983126 MPQ983090:MPQ983126 MZM983090:MZM983126 NJI983090:NJI983126 NTE983090:NTE983126 ODA983090:ODA983126 OMW983090:OMW983126 OWS983090:OWS983126 PGO983090:PGO983126 PQK983090:PQK983126 QAG983090:QAG983126 QKC983090:QKC983126 QTY983090:QTY983126 RDU983090:RDU983126 RNQ983090:RNQ983126 RXM983090:RXM983126 SHI983090:SHI983126 SRE983090:SRE983126 TBA983090:TBA983126 TKW983090:TKW983126 TUS983090:TUS983126 UEO983090:UEO983126 UOK983090:UOK983126 UYG983090:UYG983126 VIC983090:VIC983126 VRY983090:VRY983126 WBU983090:WBU983126 WLQ983090:WLQ983126 SW83:SW86 G83:G86 JA83:JA86 ACS83:ACS86 AMO83:AMO86 AWK83:AWK86 BGG83:BGG86 BQC83:BQC86 BZY83:BZY86 CJU83:CJU86 CTQ83:CTQ86 DDM83:DDM86 DNI83:DNI86 DXE83:DXE86 EHA83:EHA86 EQW83:EQW86 FAS83:FAS86 FKO83:FKO86 FUK83:FUK86 GEG83:GEG86 GOC83:GOC86 GXY83:GXY86 HHU83:HHU86 HRQ83:HRQ86 IBM83:IBM86 ILI83:ILI86 IVE83:IVE86 JFA83:JFA86 JOW83:JOW86 JYS83:JYS86 KIO83:KIO86 KSK83:KSK86 LCG83:LCG86 LMC83:LMC86 LVY83:LVY86 MFU83:MFU86 MPQ83:MPQ86 MZM83:MZM86 NJI83:NJI86 NTE83:NTE86 ODA83:ODA86 OMW83:OMW86 OWS83:OWS86 PGO83:PGO86 PQK83:PQK86 QAG83:QAG86 QKC83:QKC86 QTY83:QTY86 RDU83:RDU86 RNQ83:RNQ86 RXM83:RXM86 SHI83:SHI86 SRE83:SRE86 TBA83:TBA86 TKW83:TKW86 TUS83:TUS86 UEO83:UEO86 UOK83:UOK86 UYG83:UYG86 VIC83:VIC86 VRY83:VRY86 WBU83:WBU86 WLQ83:WLQ86 WVM83:WVM86 WVM22 WLQ22 WBU22 VRY22 VIC22 UYG22 UOK22 UEO22 TUS22 TKW22 TBA22 SRE22 SHI22 RXM22 RNQ22 RDU22 QTY22 QKC22 QAG22 PQK22 PGO22 OWS22 OMW22 ODA22 NTE22 NJI22 MZM22 MPQ22 MFU22 LVY22 LMC22 LCG22 KSK22 KIO22 JYS22 JOW22 JFA22 IVE22 ILI22 IBM22 HRQ22 HHU22 GXY22 GOC22 GEG22 FUK22 FKO22 FAS22 EQW22 EHA22 DXE22 DNI22 DDM22 CTQ22 CJU22 BZY22 BQC22 BGG22 AWK22 AMO22 ACS22 JA22 G22 SW22 SW26:SW27 WVM26:WVM27 WLQ26:WLQ27 WBU26:WBU27 VRY26:VRY27 VIC26:VIC27 UYG26:UYG27 UOK26:UOK27 UEO26:UEO27 TUS26:TUS27 TKW26:TKW27 TBA26:TBA27 SRE26:SRE27 SHI26:SHI27 RXM26:RXM27 RNQ26:RNQ27 RDU26:RDU27 QTY26:QTY27 QKC26:QKC27 QAG26:QAG27 PQK26:PQK27 PGO26:PGO27 OWS26:OWS27 OMW26:OMW27 ODA26:ODA27 NTE26:NTE27 NJI26:NJI27 MZM26:MZM27 MPQ26:MPQ27 MFU26:MFU27 LVY26:LVY27 LMC26:LMC27 LCG26:LCG27 KSK26:KSK27 KIO26:KIO27 JYS26:JYS27 JOW26:JOW27 JFA26:JFA27 IVE26:IVE27 ILI26:ILI27 IBM26:IBM27 HRQ26:HRQ27 HHU26:HHU27 GXY26:GXY27 GOC26:GOC27 GEG26:GEG27 FUK26:FUK27 FKO26:FKO27 FAS26:FAS27 EQW26:EQW27 EHA26:EHA27 DXE26:DXE27 DNI26:DNI27 DDM26:DDM27 CTQ26:CTQ27 CJU26:CJU27 BZY26:BZY27 BQC26:BQC27 BGG26:BGG27 AWK26:AWK27 AMO26:AMO27 ACS26:ACS27 JA26:JA27 G74:G76 WVM74:WVM77 WLQ74:WLQ77 WBU74:WBU77 VRY74:VRY77 VIC74:VIC77 UYG74:UYG77 UOK74:UOK77 UEO74:UEO77 TUS74:TUS77 TKW74:TKW77 TBA74:TBA77 SRE74:SRE77 SHI74:SHI77 RXM74:RXM77 RNQ74:RNQ77 RDU74:RDU77 QTY74:QTY77 QKC74:QKC77 QAG74:QAG77 PQK74:PQK77 PGO74:PGO77 OWS74:OWS77 OMW74:OMW77 ODA74:ODA77 NTE74:NTE77 NJI74:NJI77 MZM74:MZM77 MPQ74:MPQ77 MFU74:MFU77 LVY74:LVY77 LMC74:LMC77 LCG74:LCG77 KSK74:KSK77 KIO74:KIO77 JYS74:JYS77 JOW74:JOW77 JFA74:JFA77 IVE74:IVE77 ILI74:ILI77 IBM74:IBM77 HRQ74:HRQ77 HHU74:HHU77 GXY74:GXY77 GOC74:GOC77 GEG74:GEG77 FUK74:FUK77 FKO74:FKO77 FAS74:FAS77 EQW74:EQW77 EHA74:EHA77 DXE74:DXE77 DNI74:DNI77 DDM74:DDM77 CTQ74:CTQ77 CJU74:CJU77 BZY74:BZY77 BQC74:BQC77 BGG74:BGG77 AWK74:AWK77 AMO74:AMO77 ACS74:ACS77 JA74:JA77 SW74:SW77 JA30:JA39 ACS30:ACS39 AMO30:AMO39 AWK30:AWK39 BGG30:BGG39 BQC30:BQC39 BZY30:BZY39 CJU30:CJU39 CTQ30:CTQ39 DDM30:DDM39 DNI30:DNI39 DXE30:DXE39 EHA30:EHA39 EQW30:EQW39 FAS30:FAS39 FKO30:FKO39 FUK30:FUK39 GEG30:GEG39 GOC30:GOC39 GXY30:GXY39 HHU30:HHU39 HRQ30:HRQ39 IBM30:IBM39 ILI30:ILI39 IVE30:IVE39 JFA30:JFA39 JOW30:JOW39 JYS30:JYS39 KIO30:KIO39 KSK30:KSK39 LCG30:LCG39 LMC30:LMC39 LVY30:LVY39 MFU30:MFU39 MPQ30:MPQ39 MZM30:MZM39 NJI30:NJI39 NTE30:NTE39 ODA30:ODA39 OMW30:OMW39 OWS30:OWS39 PGO30:PGO39 PQK30:PQK39 QAG30:QAG39 QKC30:QKC39 QTY30:QTY39 RDU30:RDU39 RNQ30:RNQ39 RXM30:RXM39 SHI30:SHI39 SRE30:SRE39 TBA30:TBA39 TKW30:TKW39 TUS30:TUS39 UEO30:UEO39 UOK30:UOK39 UYG30:UYG39 VIC30:VIC39 VRY30:VRY39 WBU30:WBU39 WLQ30:WLQ39 WVM30:WVM39 G26:G39 SW30:SW39 WBU41:WBU56 WLQ41:WLQ56 WVM41:WVM56 SW41:SW56 G41:G56 JA41:JA56 ACS41:ACS56 AMO41:AMO56 AWK41:AWK56 BGG41:BGG56 BQC41:BQC56 BZY41:BZY56 CJU41:CJU56 CTQ41:CTQ56 DDM41:DDM56 DNI41:DNI56 DXE41:DXE56 EHA41:EHA56 EQW41:EQW56 FAS41:FAS56 FKO41:FKO56 FUK41:FUK56 GEG41:GEG56 GOC41:GOC56 GXY41:GXY56 HHU41:HHU56 HRQ41:HRQ56 IBM41:IBM56 ILI41:ILI56 IVE41:IVE56 JFA41:JFA56 JOW41:JOW56 JYS41:JYS56 KIO41:KIO56 KSK41:KSK56 LCG41:LCG56 LMC41:LMC56 LVY41:LVY56 MFU41:MFU56 MPQ41:MPQ56 MZM41:MZM56 NJI41:NJI56 NTE41:NTE56 ODA41:ODA56 OMW41:OMW56 OWS41:OWS56 PGO41:PGO56 PQK41:PQK56 QAG41:QAG56 QKC41:QKC56 QTY41:QTY56 RDU41:RDU56 RNQ41:RNQ56 RXM41:RXM56 SHI41:SHI56 SRE41:SRE56 TBA41:TBA56 TKW41:TKW56 TUS41:TUS56 UEO41:UEO56 UOK41:UOK56 UYG41:UYG56 VIC41:VIC56 VRY41:VRY56">
      <formula1>fuenteRecursos</formula1>
    </dataValidation>
    <dataValidation type="list" allowBlank="1" showInputMessage="1" showErrorMessage="1" sqref="WVP983090:WVP983126 J65586:J65622 JD65586:JD65622 SZ65586:SZ65622 ACV65586:ACV65622 AMR65586:AMR65622 AWN65586:AWN65622 BGJ65586:BGJ65622 BQF65586:BQF65622 CAB65586:CAB65622 CJX65586:CJX65622 CTT65586:CTT65622 DDP65586:DDP65622 DNL65586:DNL65622 DXH65586:DXH65622 EHD65586:EHD65622 EQZ65586:EQZ65622 FAV65586:FAV65622 FKR65586:FKR65622 FUN65586:FUN65622 GEJ65586:GEJ65622 GOF65586:GOF65622 GYB65586:GYB65622 HHX65586:HHX65622 HRT65586:HRT65622 IBP65586:IBP65622 ILL65586:ILL65622 IVH65586:IVH65622 JFD65586:JFD65622 JOZ65586:JOZ65622 JYV65586:JYV65622 KIR65586:KIR65622 KSN65586:KSN65622 LCJ65586:LCJ65622 LMF65586:LMF65622 LWB65586:LWB65622 MFX65586:MFX65622 MPT65586:MPT65622 MZP65586:MZP65622 NJL65586:NJL65622 NTH65586:NTH65622 ODD65586:ODD65622 OMZ65586:OMZ65622 OWV65586:OWV65622 PGR65586:PGR65622 PQN65586:PQN65622 QAJ65586:QAJ65622 QKF65586:QKF65622 QUB65586:QUB65622 RDX65586:RDX65622 RNT65586:RNT65622 RXP65586:RXP65622 SHL65586:SHL65622 SRH65586:SRH65622 TBD65586:TBD65622 TKZ65586:TKZ65622 TUV65586:TUV65622 UER65586:UER65622 UON65586:UON65622 UYJ65586:UYJ65622 VIF65586:VIF65622 VSB65586:VSB65622 WBX65586:WBX65622 WLT65586:WLT65622 WVP65586:WVP65622 J131122:J131158 JD131122:JD131158 SZ131122:SZ131158 ACV131122:ACV131158 AMR131122:AMR131158 AWN131122:AWN131158 BGJ131122:BGJ131158 BQF131122:BQF131158 CAB131122:CAB131158 CJX131122:CJX131158 CTT131122:CTT131158 DDP131122:DDP131158 DNL131122:DNL131158 DXH131122:DXH131158 EHD131122:EHD131158 EQZ131122:EQZ131158 FAV131122:FAV131158 FKR131122:FKR131158 FUN131122:FUN131158 GEJ131122:GEJ131158 GOF131122:GOF131158 GYB131122:GYB131158 HHX131122:HHX131158 HRT131122:HRT131158 IBP131122:IBP131158 ILL131122:ILL131158 IVH131122:IVH131158 JFD131122:JFD131158 JOZ131122:JOZ131158 JYV131122:JYV131158 KIR131122:KIR131158 KSN131122:KSN131158 LCJ131122:LCJ131158 LMF131122:LMF131158 LWB131122:LWB131158 MFX131122:MFX131158 MPT131122:MPT131158 MZP131122:MZP131158 NJL131122:NJL131158 NTH131122:NTH131158 ODD131122:ODD131158 OMZ131122:OMZ131158 OWV131122:OWV131158 PGR131122:PGR131158 PQN131122:PQN131158 QAJ131122:QAJ131158 QKF131122:QKF131158 QUB131122:QUB131158 RDX131122:RDX131158 RNT131122:RNT131158 RXP131122:RXP131158 SHL131122:SHL131158 SRH131122:SRH131158 TBD131122:TBD131158 TKZ131122:TKZ131158 TUV131122:TUV131158 UER131122:UER131158 UON131122:UON131158 UYJ131122:UYJ131158 VIF131122:VIF131158 VSB131122:VSB131158 WBX131122:WBX131158 WLT131122:WLT131158 WVP131122:WVP131158 J196658:J196694 JD196658:JD196694 SZ196658:SZ196694 ACV196658:ACV196694 AMR196658:AMR196694 AWN196658:AWN196694 BGJ196658:BGJ196694 BQF196658:BQF196694 CAB196658:CAB196694 CJX196658:CJX196694 CTT196658:CTT196694 DDP196658:DDP196694 DNL196658:DNL196694 DXH196658:DXH196694 EHD196658:EHD196694 EQZ196658:EQZ196694 FAV196658:FAV196694 FKR196658:FKR196694 FUN196658:FUN196694 GEJ196658:GEJ196694 GOF196658:GOF196694 GYB196658:GYB196694 HHX196658:HHX196694 HRT196658:HRT196694 IBP196658:IBP196694 ILL196658:ILL196694 IVH196658:IVH196694 JFD196658:JFD196694 JOZ196658:JOZ196694 JYV196658:JYV196694 KIR196658:KIR196694 KSN196658:KSN196694 LCJ196658:LCJ196694 LMF196658:LMF196694 LWB196658:LWB196694 MFX196658:MFX196694 MPT196658:MPT196694 MZP196658:MZP196694 NJL196658:NJL196694 NTH196658:NTH196694 ODD196658:ODD196694 OMZ196658:OMZ196694 OWV196658:OWV196694 PGR196658:PGR196694 PQN196658:PQN196694 QAJ196658:QAJ196694 QKF196658:QKF196694 QUB196658:QUB196694 RDX196658:RDX196694 RNT196658:RNT196694 RXP196658:RXP196694 SHL196658:SHL196694 SRH196658:SRH196694 TBD196658:TBD196694 TKZ196658:TKZ196694 TUV196658:TUV196694 UER196658:UER196694 UON196658:UON196694 UYJ196658:UYJ196694 VIF196658:VIF196694 VSB196658:VSB196694 WBX196658:WBX196694 WLT196658:WLT196694 WVP196658:WVP196694 J262194:J262230 JD262194:JD262230 SZ262194:SZ262230 ACV262194:ACV262230 AMR262194:AMR262230 AWN262194:AWN262230 BGJ262194:BGJ262230 BQF262194:BQF262230 CAB262194:CAB262230 CJX262194:CJX262230 CTT262194:CTT262230 DDP262194:DDP262230 DNL262194:DNL262230 DXH262194:DXH262230 EHD262194:EHD262230 EQZ262194:EQZ262230 FAV262194:FAV262230 FKR262194:FKR262230 FUN262194:FUN262230 GEJ262194:GEJ262230 GOF262194:GOF262230 GYB262194:GYB262230 HHX262194:HHX262230 HRT262194:HRT262230 IBP262194:IBP262230 ILL262194:ILL262230 IVH262194:IVH262230 JFD262194:JFD262230 JOZ262194:JOZ262230 JYV262194:JYV262230 KIR262194:KIR262230 KSN262194:KSN262230 LCJ262194:LCJ262230 LMF262194:LMF262230 LWB262194:LWB262230 MFX262194:MFX262230 MPT262194:MPT262230 MZP262194:MZP262230 NJL262194:NJL262230 NTH262194:NTH262230 ODD262194:ODD262230 OMZ262194:OMZ262230 OWV262194:OWV262230 PGR262194:PGR262230 PQN262194:PQN262230 QAJ262194:QAJ262230 QKF262194:QKF262230 QUB262194:QUB262230 RDX262194:RDX262230 RNT262194:RNT262230 RXP262194:RXP262230 SHL262194:SHL262230 SRH262194:SRH262230 TBD262194:TBD262230 TKZ262194:TKZ262230 TUV262194:TUV262230 UER262194:UER262230 UON262194:UON262230 UYJ262194:UYJ262230 VIF262194:VIF262230 VSB262194:VSB262230 WBX262194:WBX262230 WLT262194:WLT262230 WVP262194:WVP262230 J327730:J327766 JD327730:JD327766 SZ327730:SZ327766 ACV327730:ACV327766 AMR327730:AMR327766 AWN327730:AWN327766 BGJ327730:BGJ327766 BQF327730:BQF327766 CAB327730:CAB327766 CJX327730:CJX327766 CTT327730:CTT327766 DDP327730:DDP327766 DNL327730:DNL327766 DXH327730:DXH327766 EHD327730:EHD327766 EQZ327730:EQZ327766 FAV327730:FAV327766 FKR327730:FKR327766 FUN327730:FUN327766 GEJ327730:GEJ327766 GOF327730:GOF327766 GYB327730:GYB327766 HHX327730:HHX327766 HRT327730:HRT327766 IBP327730:IBP327766 ILL327730:ILL327766 IVH327730:IVH327766 JFD327730:JFD327766 JOZ327730:JOZ327766 JYV327730:JYV327766 KIR327730:KIR327766 KSN327730:KSN327766 LCJ327730:LCJ327766 LMF327730:LMF327766 LWB327730:LWB327766 MFX327730:MFX327766 MPT327730:MPT327766 MZP327730:MZP327766 NJL327730:NJL327766 NTH327730:NTH327766 ODD327730:ODD327766 OMZ327730:OMZ327766 OWV327730:OWV327766 PGR327730:PGR327766 PQN327730:PQN327766 QAJ327730:QAJ327766 QKF327730:QKF327766 QUB327730:QUB327766 RDX327730:RDX327766 RNT327730:RNT327766 RXP327730:RXP327766 SHL327730:SHL327766 SRH327730:SRH327766 TBD327730:TBD327766 TKZ327730:TKZ327766 TUV327730:TUV327766 UER327730:UER327766 UON327730:UON327766 UYJ327730:UYJ327766 VIF327730:VIF327766 VSB327730:VSB327766 WBX327730:WBX327766 WLT327730:WLT327766 WVP327730:WVP327766 J393266:J393302 JD393266:JD393302 SZ393266:SZ393302 ACV393266:ACV393302 AMR393266:AMR393302 AWN393266:AWN393302 BGJ393266:BGJ393302 BQF393266:BQF393302 CAB393266:CAB393302 CJX393266:CJX393302 CTT393266:CTT393302 DDP393266:DDP393302 DNL393266:DNL393302 DXH393266:DXH393302 EHD393266:EHD393302 EQZ393266:EQZ393302 FAV393266:FAV393302 FKR393266:FKR393302 FUN393266:FUN393302 GEJ393266:GEJ393302 GOF393266:GOF393302 GYB393266:GYB393302 HHX393266:HHX393302 HRT393266:HRT393302 IBP393266:IBP393302 ILL393266:ILL393302 IVH393266:IVH393302 JFD393266:JFD393302 JOZ393266:JOZ393302 JYV393266:JYV393302 KIR393266:KIR393302 KSN393266:KSN393302 LCJ393266:LCJ393302 LMF393266:LMF393302 LWB393266:LWB393302 MFX393266:MFX393302 MPT393266:MPT393302 MZP393266:MZP393302 NJL393266:NJL393302 NTH393266:NTH393302 ODD393266:ODD393302 OMZ393266:OMZ393302 OWV393266:OWV393302 PGR393266:PGR393302 PQN393266:PQN393302 QAJ393266:QAJ393302 QKF393266:QKF393302 QUB393266:QUB393302 RDX393266:RDX393302 RNT393266:RNT393302 RXP393266:RXP393302 SHL393266:SHL393302 SRH393266:SRH393302 TBD393266:TBD393302 TKZ393266:TKZ393302 TUV393266:TUV393302 UER393266:UER393302 UON393266:UON393302 UYJ393266:UYJ393302 VIF393266:VIF393302 VSB393266:VSB393302 WBX393266:WBX393302 WLT393266:WLT393302 WVP393266:WVP393302 J458802:J458838 JD458802:JD458838 SZ458802:SZ458838 ACV458802:ACV458838 AMR458802:AMR458838 AWN458802:AWN458838 BGJ458802:BGJ458838 BQF458802:BQF458838 CAB458802:CAB458838 CJX458802:CJX458838 CTT458802:CTT458838 DDP458802:DDP458838 DNL458802:DNL458838 DXH458802:DXH458838 EHD458802:EHD458838 EQZ458802:EQZ458838 FAV458802:FAV458838 FKR458802:FKR458838 FUN458802:FUN458838 GEJ458802:GEJ458838 GOF458802:GOF458838 GYB458802:GYB458838 HHX458802:HHX458838 HRT458802:HRT458838 IBP458802:IBP458838 ILL458802:ILL458838 IVH458802:IVH458838 JFD458802:JFD458838 JOZ458802:JOZ458838 JYV458802:JYV458838 KIR458802:KIR458838 KSN458802:KSN458838 LCJ458802:LCJ458838 LMF458802:LMF458838 LWB458802:LWB458838 MFX458802:MFX458838 MPT458802:MPT458838 MZP458802:MZP458838 NJL458802:NJL458838 NTH458802:NTH458838 ODD458802:ODD458838 OMZ458802:OMZ458838 OWV458802:OWV458838 PGR458802:PGR458838 PQN458802:PQN458838 QAJ458802:QAJ458838 QKF458802:QKF458838 QUB458802:QUB458838 RDX458802:RDX458838 RNT458802:RNT458838 RXP458802:RXP458838 SHL458802:SHL458838 SRH458802:SRH458838 TBD458802:TBD458838 TKZ458802:TKZ458838 TUV458802:TUV458838 UER458802:UER458838 UON458802:UON458838 UYJ458802:UYJ458838 VIF458802:VIF458838 VSB458802:VSB458838 WBX458802:WBX458838 WLT458802:WLT458838 WVP458802:WVP458838 J524338:J524374 JD524338:JD524374 SZ524338:SZ524374 ACV524338:ACV524374 AMR524338:AMR524374 AWN524338:AWN524374 BGJ524338:BGJ524374 BQF524338:BQF524374 CAB524338:CAB524374 CJX524338:CJX524374 CTT524338:CTT524374 DDP524338:DDP524374 DNL524338:DNL524374 DXH524338:DXH524374 EHD524338:EHD524374 EQZ524338:EQZ524374 FAV524338:FAV524374 FKR524338:FKR524374 FUN524338:FUN524374 GEJ524338:GEJ524374 GOF524338:GOF524374 GYB524338:GYB524374 HHX524338:HHX524374 HRT524338:HRT524374 IBP524338:IBP524374 ILL524338:ILL524374 IVH524338:IVH524374 JFD524338:JFD524374 JOZ524338:JOZ524374 JYV524338:JYV524374 KIR524338:KIR524374 KSN524338:KSN524374 LCJ524338:LCJ524374 LMF524338:LMF524374 LWB524338:LWB524374 MFX524338:MFX524374 MPT524338:MPT524374 MZP524338:MZP524374 NJL524338:NJL524374 NTH524338:NTH524374 ODD524338:ODD524374 OMZ524338:OMZ524374 OWV524338:OWV524374 PGR524338:PGR524374 PQN524338:PQN524374 QAJ524338:QAJ524374 QKF524338:QKF524374 QUB524338:QUB524374 RDX524338:RDX524374 RNT524338:RNT524374 RXP524338:RXP524374 SHL524338:SHL524374 SRH524338:SRH524374 TBD524338:TBD524374 TKZ524338:TKZ524374 TUV524338:TUV524374 UER524338:UER524374 UON524338:UON524374 UYJ524338:UYJ524374 VIF524338:VIF524374 VSB524338:VSB524374 WBX524338:WBX524374 WLT524338:WLT524374 WVP524338:WVP524374 J589874:J589910 JD589874:JD589910 SZ589874:SZ589910 ACV589874:ACV589910 AMR589874:AMR589910 AWN589874:AWN589910 BGJ589874:BGJ589910 BQF589874:BQF589910 CAB589874:CAB589910 CJX589874:CJX589910 CTT589874:CTT589910 DDP589874:DDP589910 DNL589874:DNL589910 DXH589874:DXH589910 EHD589874:EHD589910 EQZ589874:EQZ589910 FAV589874:FAV589910 FKR589874:FKR589910 FUN589874:FUN589910 GEJ589874:GEJ589910 GOF589874:GOF589910 GYB589874:GYB589910 HHX589874:HHX589910 HRT589874:HRT589910 IBP589874:IBP589910 ILL589874:ILL589910 IVH589874:IVH589910 JFD589874:JFD589910 JOZ589874:JOZ589910 JYV589874:JYV589910 KIR589874:KIR589910 KSN589874:KSN589910 LCJ589874:LCJ589910 LMF589874:LMF589910 LWB589874:LWB589910 MFX589874:MFX589910 MPT589874:MPT589910 MZP589874:MZP589910 NJL589874:NJL589910 NTH589874:NTH589910 ODD589874:ODD589910 OMZ589874:OMZ589910 OWV589874:OWV589910 PGR589874:PGR589910 PQN589874:PQN589910 QAJ589874:QAJ589910 QKF589874:QKF589910 QUB589874:QUB589910 RDX589874:RDX589910 RNT589874:RNT589910 RXP589874:RXP589910 SHL589874:SHL589910 SRH589874:SRH589910 TBD589874:TBD589910 TKZ589874:TKZ589910 TUV589874:TUV589910 UER589874:UER589910 UON589874:UON589910 UYJ589874:UYJ589910 VIF589874:VIF589910 VSB589874:VSB589910 WBX589874:WBX589910 WLT589874:WLT589910 WVP589874:WVP589910 J655410:J655446 JD655410:JD655446 SZ655410:SZ655446 ACV655410:ACV655446 AMR655410:AMR655446 AWN655410:AWN655446 BGJ655410:BGJ655446 BQF655410:BQF655446 CAB655410:CAB655446 CJX655410:CJX655446 CTT655410:CTT655446 DDP655410:DDP655446 DNL655410:DNL655446 DXH655410:DXH655446 EHD655410:EHD655446 EQZ655410:EQZ655446 FAV655410:FAV655446 FKR655410:FKR655446 FUN655410:FUN655446 GEJ655410:GEJ655446 GOF655410:GOF655446 GYB655410:GYB655446 HHX655410:HHX655446 HRT655410:HRT655446 IBP655410:IBP655446 ILL655410:ILL655446 IVH655410:IVH655446 JFD655410:JFD655446 JOZ655410:JOZ655446 JYV655410:JYV655446 KIR655410:KIR655446 KSN655410:KSN655446 LCJ655410:LCJ655446 LMF655410:LMF655446 LWB655410:LWB655446 MFX655410:MFX655446 MPT655410:MPT655446 MZP655410:MZP655446 NJL655410:NJL655446 NTH655410:NTH655446 ODD655410:ODD655446 OMZ655410:OMZ655446 OWV655410:OWV655446 PGR655410:PGR655446 PQN655410:PQN655446 QAJ655410:QAJ655446 QKF655410:QKF655446 QUB655410:QUB655446 RDX655410:RDX655446 RNT655410:RNT655446 RXP655410:RXP655446 SHL655410:SHL655446 SRH655410:SRH655446 TBD655410:TBD655446 TKZ655410:TKZ655446 TUV655410:TUV655446 UER655410:UER655446 UON655410:UON655446 UYJ655410:UYJ655446 VIF655410:VIF655446 VSB655410:VSB655446 WBX655410:WBX655446 WLT655410:WLT655446 WVP655410:WVP655446 J720946:J720982 JD720946:JD720982 SZ720946:SZ720982 ACV720946:ACV720982 AMR720946:AMR720982 AWN720946:AWN720982 BGJ720946:BGJ720982 BQF720946:BQF720982 CAB720946:CAB720982 CJX720946:CJX720982 CTT720946:CTT720982 DDP720946:DDP720982 DNL720946:DNL720982 DXH720946:DXH720982 EHD720946:EHD720982 EQZ720946:EQZ720982 FAV720946:FAV720982 FKR720946:FKR720982 FUN720946:FUN720982 GEJ720946:GEJ720982 GOF720946:GOF720982 GYB720946:GYB720982 HHX720946:HHX720982 HRT720946:HRT720982 IBP720946:IBP720982 ILL720946:ILL720982 IVH720946:IVH720982 JFD720946:JFD720982 JOZ720946:JOZ720982 JYV720946:JYV720982 KIR720946:KIR720982 KSN720946:KSN720982 LCJ720946:LCJ720982 LMF720946:LMF720982 LWB720946:LWB720982 MFX720946:MFX720982 MPT720946:MPT720982 MZP720946:MZP720982 NJL720946:NJL720982 NTH720946:NTH720982 ODD720946:ODD720982 OMZ720946:OMZ720982 OWV720946:OWV720982 PGR720946:PGR720982 PQN720946:PQN720982 QAJ720946:QAJ720982 QKF720946:QKF720982 QUB720946:QUB720982 RDX720946:RDX720982 RNT720946:RNT720982 RXP720946:RXP720982 SHL720946:SHL720982 SRH720946:SRH720982 TBD720946:TBD720982 TKZ720946:TKZ720982 TUV720946:TUV720982 UER720946:UER720982 UON720946:UON720982 UYJ720946:UYJ720982 VIF720946:VIF720982 VSB720946:VSB720982 WBX720946:WBX720982 WLT720946:WLT720982 WVP720946:WVP720982 J786482:J786518 JD786482:JD786518 SZ786482:SZ786518 ACV786482:ACV786518 AMR786482:AMR786518 AWN786482:AWN786518 BGJ786482:BGJ786518 BQF786482:BQF786518 CAB786482:CAB786518 CJX786482:CJX786518 CTT786482:CTT786518 DDP786482:DDP786518 DNL786482:DNL786518 DXH786482:DXH786518 EHD786482:EHD786518 EQZ786482:EQZ786518 FAV786482:FAV786518 FKR786482:FKR786518 FUN786482:FUN786518 GEJ786482:GEJ786518 GOF786482:GOF786518 GYB786482:GYB786518 HHX786482:HHX786518 HRT786482:HRT786518 IBP786482:IBP786518 ILL786482:ILL786518 IVH786482:IVH786518 JFD786482:JFD786518 JOZ786482:JOZ786518 JYV786482:JYV786518 KIR786482:KIR786518 KSN786482:KSN786518 LCJ786482:LCJ786518 LMF786482:LMF786518 LWB786482:LWB786518 MFX786482:MFX786518 MPT786482:MPT786518 MZP786482:MZP786518 NJL786482:NJL786518 NTH786482:NTH786518 ODD786482:ODD786518 OMZ786482:OMZ786518 OWV786482:OWV786518 PGR786482:PGR786518 PQN786482:PQN786518 QAJ786482:QAJ786518 QKF786482:QKF786518 QUB786482:QUB786518 RDX786482:RDX786518 RNT786482:RNT786518 RXP786482:RXP786518 SHL786482:SHL786518 SRH786482:SRH786518 TBD786482:TBD786518 TKZ786482:TKZ786518 TUV786482:TUV786518 UER786482:UER786518 UON786482:UON786518 UYJ786482:UYJ786518 VIF786482:VIF786518 VSB786482:VSB786518 WBX786482:WBX786518 WLT786482:WLT786518 WVP786482:WVP786518 J852018:J852054 JD852018:JD852054 SZ852018:SZ852054 ACV852018:ACV852054 AMR852018:AMR852054 AWN852018:AWN852054 BGJ852018:BGJ852054 BQF852018:BQF852054 CAB852018:CAB852054 CJX852018:CJX852054 CTT852018:CTT852054 DDP852018:DDP852054 DNL852018:DNL852054 DXH852018:DXH852054 EHD852018:EHD852054 EQZ852018:EQZ852054 FAV852018:FAV852054 FKR852018:FKR852054 FUN852018:FUN852054 GEJ852018:GEJ852054 GOF852018:GOF852054 GYB852018:GYB852054 HHX852018:HHX852054 HRT852018:HRT852054 IBP852018:IBP852054 ILL852018:ILL852054 IVH852018:IVH852054 JFD852018:JFD852054 JOZ852018:JOZ852054 JYV852018:JYV852054 KIR852018:KIR852054 KSN852018:KSN852054 LCJ852018:LCJ852054 LMF852018:LMF852054 LWB852018:LWB852054 MFX852018:MFX852054 MPT852018:MPT852054 MZP852018:MZP852054 NJL852018:NJL852054 NTH852018:NTH852054 ODD852018:ODD852054 OMZ852018:OMZ852054 OWV852018:OWV852054 PGR852018:PGR852054 PQN852018:PQN852054 QAJ852018:QAJ852054 QKF852018:QKF852054 QUB852018:QUB852054 RDX852018:RDX852054 RNT852018:RNT852054 RXP852018:RXP852054 SHL852018:SHL852054 SRH852018:SRH852054 TBD852018:TBD852054 TKZ852018:TKZ852054 TUV852018:TUV852054 UER852018:UER852054 UON852018:UON852054 UYJ852018:UYJ852054 VIF852018:VIF852054 VSB852018:VSB852054 WBX852018:WBX852054 WLT852018:WLT852054 WVP852018:WVP852054 J917554:J917590 JD917554:JD917590 SZ917554:SZ917590 ACV917554:ACV917590 AMR917554:AMR917590 AWN917554:AWN917590 BGJ917554:BGJ917590 BQF917554:BQF917590 CAB917554:CAB917590 CJX917554:CJX917590 CTT917554:CTT917590 DDP917554:DDP917590 DNL917554:DNL917590 DXH917554:DXH917590 EHD917554:EHD917590 EQZ917554:EQZ917590 FAV917554:FAV917590 FKR917554:FKR917590 FUN917554:FUN917590 GEJ917554:GEJ917590 GOF917554:GOF917590 GYB917554:GYB917590 HHX917554:HHX917590 HRT917554:HRT917590 IBP917554:IBP917590 ILL917554:ILL917590 IVH917554:IVH917590 JFD917554:JFD917590 JOZ917554:JOZ917590 JYV917554:JYV917590 KIR917554:KIR917590 KSN917554:KSN917590 LCJ917554:LCJ917590 LMF917554:LMF917590 LWB917554:LWB917590 MFX917554:MFX917590 MPT917554:MPT917590 MZP917554:MZP917590 NJL917554:NJL917590 NTH917554:NTH917590 ODD917554:ODD917590 OMZ917554:OMZ917590 OWV917554:OWV917590 PGR917554:PGR917590 PQN917554:PQN917590 QAJ917554:QAJ917590 QKF917554:QKF917590 QUB917554:QUB917590 RDX917554:RDX917590 RNT917554:RNT917590 RXP917554:RXP917590 SHL917554:SHL917590 SRH917554:SRH917590 TBD917554:TBD917590 TKZ917554:TKZ917590 TUV917554:TUV917590 UER917554:UER917590 UON917554:UON917590 UYJ917554:UYJ917590 VIF917554:VIF917590 VSB917554:VSB917590 WBX917554:WBX917590 WLT917554:WLT917590 WVP917554:WVP917590 J983090:J983126 JD983090:JD983126 SZ983090:SZ983126 ACV983090:ACV983126 AMR983090:AMR983126 AWN983090:AWN983126 BGJ983090:BGJ983126 BQF983090:BQF983126 CAB983090:CAB983126 CJX983090:CJX983126 CTT983090:CTT983126 DDP983090:DDP983126 DNL983090:DNL983126 DXH983090:DXH983126 EHD983090:EHD983126 EQZ983090:EQZ983126 FAV983090:FAV983126 FKR983090:FKR983126 FUN983090:FUN983126 GEJ983090:GEJ983126 GOF983090:GOF983126 GYB983090:GYB983126 HHX983090:HHX983126 HRT983090:HRT983126 IBP983090:IBP983126 ILL983090:ILL983126 IVH983090:IVH983126 JFD983090:JFD983126 JOZ983090:JOZ983126 JYV983090:JYV983126 KIR983090:KIR983126 KSN983090:KSN983126 LCJ983090:LCJ983126 LMF983090:LMF983126 LWB983090:LWB983126 MFX983090:MFX983126 MPT983090:MPT983126 MZP983090:MZP983126 NJL983090:NJL983126 NTH983090:NTH983126 ODD983090:ODD983126 OMZ983090:OMZ983126 OWV983090:OWV983126 PGR983090:PGR983126 PQN983090:PQN983126 QAJ983090:QAJ983126 QKF983090:QKF983126 QUB983090:QUB983126 RDX983090:RDX983126 RNT983090:RNT983126 RXP983090:RXP983126 SHL983090:SHL983126 SRH983090:SRH983126 TBD983090:TBD983126 TKZ983090:TKZ983126 TUV983090:TUV983126 UER983090:UER983126 UON983090:UON983126 UYJ983090:UYJ983126 VIF983090:VIF983126 VSB983090:VSB983126 WBX983090:WBX983126 WLT983090:WLT983126 JD83:JD86 J83:J86 SZ83:SZ86 ACV83:ACV86 AMR83:AMR86 AWN83:AWN86 BGJ83:BGJ86 BQF83:BQF86 CAB83:CAB86 CJX83:CJX86 CTT83:CTT86 DDP83:DDP86 DNL83:DNL86 DXH83:DXH86 EHD83:EHD86 EQZ83:EQZ86 FAV83:FAV86 FKR83:FKR86 FUN83:FUN86 GEJ83:GEJ86 GOF83:GOF86 GYB83:GYB86 HHX83:HHX86 HRT83:HRT86 IBP83:IBP86 ILL83:ILL86 IVH83:IVH86 JFD83:JFD86 JOZ83:JOZ86 JYV83:JYV86 KIR83:KIR86 KSN83:KSN86 LCJ83:LCJ86 LMF83:LMF86 LWB83:LWB86 MFX83:MFX86 MPT83:MPT86 MZP83:MZP86 NJL83:NJL86 NTH83:NTH86 ODD83:ODD86 OMZ83:OMZ86 OWV83:OWV86 PGR83:PGR86 PQN83:PQN86 QAJ83:QAJ86 QKF83:QKF86 QUB83:QUB86 RDX83:RDX86 RNT83:RNT86 RXP83:RXP86 SHL83:SHL86 SRH83:SRH86 TBD83:TBD86 TKZ83:TKZ86 TUV83:TUV86 UER83:UER86 UON83:UON86 UYJ83:UYJ86 VIF83:VIF86 VSB83:VSB86 WBX83:WBX86 WLT83:WLT86 WVP83:WVP86 WVP22 WLT22 WBX22 VSB22 VIF22 UYJ22 UON22 UER22 TUV22 TKZ22 TBD22 SRH22 SHL22 RXP22 RNT22 RDX22 QUB22 QKF22 QAJ22 PQN22 PGR22 OWV22 OMZ22 ODD22 NTH22 NJL22 MZP22 MPT22 MFX22 LWB22 LMF22 LCJ22 KSN22 KIR22 JYV22 JOZ22 JFD22 IVH22 ILL22 IBP22 HRT22 HHX22 GYB22 GOF22 GEJ22 FUN22 FKR22 FAV22 EQZ22 EHD22 DXH22 DNL22 DDP22 CTT22 CJX22 CAB22 BQF22 BGJ22 AWN22 AMR22 ACV22 SZ22 J22 JD22 JD26:JD27 WVP26:WVP27 WLT26:WLT27 WBX26:WBX27 VSB26:VSB27 VIF26:VIF27 UYJ26:UYJ27 UON26:UON27 UER26:UER27 TUV26:TUV27 TKZ26:TKZ27 TBD26:TBD27 SRH26:SRH27 SHL26:SHL27 RXP26:RXP27 RNT26:RNT27 RDX26:RDX27 QUB26:QUB27 QKF26:QKF27 QAJ26:QAJ27 PQN26:PQN27 PGR26:PGR27 OWV26:OWV27 OMZ26:OMZ27 ODD26:ODD27 NTH26:NTH27 NJL26:NJL27 MZP26:MZP27 MPT26:MPT27 MFX26:MFX27 LWB26:LWB27 LMF26:LMF27 LCJ26:LCJ27 KSN26:KSN27 KIR26:KIR27 JYV26:JYV27 JOZ26:JOZ27 JFD26:JFD27 IVH26:IVH27 ILL26:ILL27 IBP26:IBP27 HRT26:HRT27 HHX26:HHX27 GYB26:GYB27 GOF26:GOF27 GEJ26:GEJ27 FUN26:FUN27 FKR26:FKR27 FAV26:FAV27 EQZ26:EQZ27 EHD26:EHD27 DXH26:DXH27 DNL26:DNL27 DDP26:DDP27 CTT26:CTT27 CJX26:CJX27 CAB26:CAB27 BQF26:BQF27 BGJ26:BGJ27 AWN26:AWN27 AMR26:AMR27 ACV26:ACV27 SZ26:SZ27 J26:J27 WVP74:WVP77 WLT74:WLT77 WBX74:WBX77 VSB74:VSB77 VIF74:VIF77 UYJ74:UYJ77 UON74:UON77 UER74:UER77 TUV74:TUV77 TKZ74:TKZ77 TBD74:TBD77 SRH74:SRH77 SHL74:SHL77 RXP74:RXP77 RNT74:RNT77 RDX74:RDX77 QUB74:QUB77 QKF74:QKF77 QAJ74:QAJ77 PQN74:PQN77 PGR74:PGR77 OWV74:OWV77 OMZ74:OMZ77 ODD74:ODD77 NTH74:NTH77 NJL74:NJL77 MZP74:MZP77 MPT74:MPT77 MFX74:MFX77 LWB74:LWB77 LMF74:LMF77 LCJ74:LCJ77 KSN74:KSN77 KIR74:KIR77 JYV74:JYV77 JOZ74:JOZ77 JFD74:JFD77 IVH74:IVH77 ILL74:ILL77 IBP74:IBP77 HRT74:HRT77 HHX74:HHX77 GYB74:GYB77 GOF74:GOF77 GEJ74:GEJ77 FUN74:FUN77 FKR74:FKR77 FAV74:FAV77 EQZ74:EQZ77 EHD74:EHD77 DXH74:DXH77 DNL74:DNL77 DDP74:DDP77 CTT74:CTT77 CJX74:CJX77 CAB74:CAB77 BQF74:BQF77 BGJ74:BGJ77 AWN74:AWN77 AMR74:AMR77 ACV74:ACV77 SZ74:SZ77 J74:J77 JD74:JD77 JD30:JD39 J30:J39 SZ30:SZ39 ACV30:ACV39 AMR30:AMR39 AWN30:AWN39 BGJ30:BGJ39 BQF30:BQF39 CAB30:CAB39 CJX30:CJX39 CTT30:CTT39 DDP30:DDP39 DNL30:DNL39 DXH30:DXH39 EHD30:EHD39 EQZ30:EQZ39 FAV30:FAV39 FKR30:FKR39 FUN30:FUN39 GEJ30:GEJ39 GOF30:GOF39 GYB30:GYB39 HHX30:HHX39 HRT30:HRT39 IBP30:IBP39 ILL30:ILL39 IVH30:IVH39 JFD30:JFD39 JOZ30:JOZ39 JYV30:JYV39 KIR30:KIR39 KSN30:KSN39 LCJ30:LCJ39 LMF30:LMF39 LWB30:LWB39 MFX30:MFX39 MPT30:MPT39 MZP30:MZP39 NJL30:NJL39 NTH30:NTH39 ODD30:ODD39 OMZ30:OMZ39 OWV30:OWV39 PGR30:PGR39 PQN30:PQN39 QAJ30:QAJ39 QKF30:QKF39 QUB30:QUB39 RDX30:RDX39 RNT30:RNT39 RXP30:RXP39 SHL30:SHL39 SRH30:SRH39 TBD30:TBD39 TKZ30:TKZ39 TUV30:TUV39 UER30:UER39 UON30:UON39 UYJ30:UYJ39 VIF30:VIF39 VSB30:VSB39 WBX30:WBX39 WLT30:WLT39 WVP30:WVP39 WLT41:WLT56 WVP41:WVP56 JD41:JD56 J41:J56 SZ41:SZ56 ACV41:ACV56 AMR41:AMR56 AWN41:AWN56 BGJ41:BGJ56 BQF41:BQF56 CAB41:CAB56 CJX41:CJX56 CTT41:CTT56 DDP41:DDP56 DNL41:DNL56 DXH41:DXH56 EHD41:EHD56 EQZ41:EQZ56 FAV41:FAV56 FKR41:FKR56 FUN41:FUN56 GEJ41:GEJ56 GOF41:GOF56 GYB41:GYB56 HHX41:HHX56 HRT41:HRT56 IBP41:IBP56 ILL41:ILL56 IVH41:IVH56 JFD41:JFD56 JOZ41:JOZ56 JYV41:JYV56 KIR41:KIR56 KSN41:KSN56 LCJ41:LCJ56 LMF41:LMF56 LWB41:LWB56 MFX41:MFX56 MPT41:MPT56 MZP41:MZP56 NJL41:NJL56 NTH41:NTH56 ODD41:ODD56 OMZ41:OMZ56 OWV41:OWV56 PGR41:PGR56 PQN41:PQN56 QAJ41:QAJ56 QKF41:QKF56 QUB41:QUB56 RDX41:RDX56 RNT41:RNT56 RXP41:RXP56 SHL41:SHL56 SRH41:SRH56 TBD41:TBD56 TKZ41:TKZ56 TUV41:TUV56 UER41:UER56 UON41:UON56 UYJ41:UYJ56 VIF41:VIF56 VSB41:VSB56 WBX41:WBX56">
      <formula1>vf</formula1>
    </dataValidation>
    <dataValidation type="list" allowBlank="1" showInputMessage="1" showErrorMessage="1" sqref="WVQ983090:WVQ983126 K65586:K65622 JE65586:JE65622 TA65586:TA65622 ACW65586:ACW65622 AMS65586:AMS65622 AWO65586:AWO65622 BGK65586:BGK65622 BQG65586:BQG65622 CAC65586:CAC65622 CJY65586:CJY65622 CTU65586:CTU65622 DDQ65586:DDQ65622 DNM65586:DNM65622 DXI65586:DXI65622 EHE65586:EHE65622 ERA65586:ERA65622 FAW65586:FAW65622 FKS65586:FKS65622 FUO65586:FUO65622 GEK65586:GEK65622 GOG65586:GOG65622 GYC65586:GYC65622 HHY65586:HHY65622 HRU65586:HRU65622 IBQ65586:IBQ65622 ILM65586:ILM65622 IVI65586:IVI65622 JFE65586:JFE65622 JPA65586:JPA65622 JYW65586:JYW65622 KIS65586:KIS65622 KSO65586:KSO65622 LCK65586:LCK65622 LMG65586:LMG65622 LWC65586:LWC65622 MFY65586:MFY65622 MPU65586:MPU65622 MZQ65586:MZQ65622 NJM65586:NJM65622 NTI65586:NTI65622 ODE65586:ODE65622 ONA65586:ONA65622 OWW65586:OWW65622 PGS65586:PGS65622 PQO65586:PQO65622 QAK65586:QAK65622 QKG65586:QKG65622 QUC65586:QUC65622 RDY65586:RDY65622 RNU65586:RNU65622 RXQ65586:RXQ65622 SHM65586:SHM65622 SRI65586:SRI65622 TBE65586:TBE65622 TLA65586:TLA65622 TUW65586:TUW65622 UES65586:UES65622 UOO65586:UOO65622 UYK65586:UYK65622 VIG65586:VIG65622 VSC65586:VSC65622 WBY65586:WBY65622 WLU65586:WLU65622 WVQ65586:WVQ65622 K131122:K131158 JE131122:JE131158 TA131122:TA131158 ACW131122:ACW131158 AMS131122:AMS131158 AWO131122:AWO131158 BGK131122:BGK131158 BQG131122:BQG131158 CAC131122:CAC131158 CJY131122:CJY131158 CTU131122:CTU131158 DDQ131122:DDQ131158 DNM131122:DNM131158 DXI131122:DXI131158 EHE131122:EHE131158 ERA131122:ERA131158 FAW131122:FAW131158 FKS131122:FKS131158 FUO131122:FUO131158 GEK131122:GEK131158 GOG131122:GOG131158 GYC131122:GYC131158 HHY131122:HHY131158 HRU131122:HRU131158 IBQ131122:IBQ131158 ILM131122:ILM131158 IVI131122:IVI131158 JFE131122:JFE131158 JPA131122:JPA131158 JYW131122:JYW131158 KIS131122:KIS131158 KSO131122:KSO131158 LCK131122:LCK131158 LMG131122:LMG131158 LWC131122:LWC131158 MFY131122:MFY131158 MPU131122:MPU131158 MZQ131122:MZQ131158 NJM131122:NJM131158 NTI131122:NTI131158 ODE131122:ODE131158 ONA131122:ONA131158 OWW131122:OWW131158 PGS131122:PGS131158 PQO131122:PQO131158 QAK131122:QAK131158 QKG131122:QKG131158 QUC131122:QUC131158 RDY131122:RDY131158 RNU131122:RNU131158 RXQ131122:RXQ131158 SHM131122:SHM131158 SRI131122:SRI131158 TBE131122:TBE131158 TLA131122:TLA131158 TUW131122:TUW131158 UES131122:UES131158 UOO131122:UOO131158 UYK131122:UYK131158 VIG131122:VIG131158 VSC131122:VSC131158 WBY131122:WBY131158 WLU131122:WLU131158 WVQ131122:WVQ131158 K196658:K196694 JE196658:JE196694 TA196658:TA196694 ACW196658:ACW196694 AMS196658:AMS196694 AWO196658:AWO196694 BGK196658:BGK196694 BQG196658:BQG196694 CAC196658:CAC196694 CJY196658:CJY196694 CTU196658:CTU196694 DDQ196658:DDQ196694 DNM196658:DNM196694 DXI196658:DXI196694 EHE196658:EHE196694 ERA196658:ERA196694 FAW196658:FAW196694 FKS196658:FKS196694 FUO196658:FUO196694 GEK196658:GEK196694 GOG196658:GOG196694 GYC196658:GYC196694 HHY196658:HHY196694 HRU196658:HRU196694 IBQ196658:IBQ196694 ILM196658:ILM196694 IVI196658:IVI196694 JFE196658:JFE196694 JPA196658:JPA196694 JYW196658:JYW196694 KIS196658:KIS196694 KSO196658:KSO196694 LCK196658:LCK196694 LMG196658:LMG196694 LWC196658:LWC196694 MFY196658:MFY196694 MPU196658:MPU196694 MZQ196658:MZQ196694 NJM196658:NJM196694 NTI196658:NTI196694 ODE196658:ODE196694 ONA196658:ONA196694 OWW196658:OWW196694 PGS196658:PGS196694 PQO196658:PQO196694 QAK196658:QAK196694 QKG196658:QKG196694 QUC196658:QUC196694 RDY196658:RDY196694 RNU196658:RNU196694 RXQ196658:RXQ196694 SHM196658:SHM196694 SRI196658:SRI196694 TBE196658:TBE196694 TLA196658:TLA196694 TUW196658:TUW196694 UES196658:UES196694 UOO196658:UOO196694 UYK196658:UYK196694 VIG196658:VIG196694 VSC196658:VSC196694 WBY196658:WBY196694 WLU196658:WLU196694 WVQ196658:WVQ196694 K262194:K262230 JE262194:JE262230 TA262194:TA262230 ACW262194:ACW262230 AMS262194:AMS262230 AWO262194:AWO262230 BGK262194:BGK262230 BQG262194:BQG262230 CAC262194:CAC262230 CJY262194:CJY262230 CTU262194:CTU262230 DDQ262194:DDQ262230 DNM262194:DNM262230 DXI262194:DXI262230 EHE262194:EHE262230 ERA262194:ERA262230 FAW262194:FAW262230 FKS262194:FKS262230 FUO262194:FUO262230 GEK262194:GEK262230 GOG262194:GOG262230 GYC262194:GYC262230 HHY262194:HHY262230 HRU262194:HRU262230 IBQ262194:IBQ262230 ILM262194:ILM262230 IVI262194:IVI262230 JFE262194:JFE262230 JPA262194:JPA262230 JYW262194:JYW262230 KIS262194:KIS262230 KSO262194:KSO262230 LCK262194:LCK262230 LMG262194:LMG262230 LWC262194:LWC262230 MFY262194:MFY262230 MPU262194:MPU262230 MZQ262194:MZQ262230 NJM262194:NJM262230 NTI262194:NTI262230 ODE262194:ODE262230 ONA262194:ONA262230 OWW262194:OWW262230 PGS262194:PGS262230 PQO262194:PQO262230 QAK262194:QAK262230 QKG262194:QKG262230 QUC262194:QUC262230 RDY262194:RDY262230 RNU262194:RNU262230 RXQ262194:RXQ262230 SHM262194:SHM262230 SRI262194:SRI262230 TBE262194:TBE262230 TLA262194:TLA262230 TUW262194:TUW262230 UES262194:UES262230 UOO262194:UOO262230 UYK262194:UYK262230 VIG262194:VIG262230 VSC262194:VSC262230 WBY262194:WBY262230 WLU262194:WLU262230 WVQ262194:WVQ262230 K327730:K327766 JE327730:JE327766 TA327730:TA327766 ACW327730:ACW327766 AMS327730:AMS327766 AWO327730:AWO327766 BGK327730:BGK327766 BQG327730:BQG327766 CAC327730:CAC327766 CJY327730:CJY327766 CTU327730:CTU327766 DDQ327730:DDQ327766 DNM327730:DNM327766 DXI327730:DXI327766 EHE327730:EHE327766 ERA327730:ERA327766 FAW327730:FAW327766 FKS327730:FKS327766 FUO327730:FUO327766 GEK327730:GEK327766 GOG327730:GOG327766 GYC327730:GYC327766 HHY327730:HHY327766 HRU327730:HRU327766 IBQ327730:IBQ327766 ILM327730:ILM327766 IVI327730:IVI327766 JFE327730:JFE327766 JPA327730:JPA327766 JYW327730:JYW327766 KIS327730:KIS327766 KSO327730:KSO327766 LCK327730:LCK327766 LMG327730:LMG327766 LWC327730:LWC327766 MFY327730:MFY327766 MPU327730:MPU327766 MZQ327730:MZQ327766 NJM327730:NJM327766 NTI327730:NTI327766 ODE327730:ODE327766 ONA327730:ONA327766 OWW327730:OWW327766 PGS327730:PGS327766 PQO327730:PQO327766 QAK327730:QAK327766 QKG327730:QKG327766 QUC327730:QUC327766 RDY327730:RDY327766 RNU327730:RNU327766 RXQ327730:RXQ327766 SHM327730:SHM327766 SRI327730:SRI327766 TBE327730:TBE327766 TLA327730:TLA327766 TUW327730:TUW327766 UES327730:UES327766 UOO327730:UOO327766 UYK327730:UYK327766 VIG327730:VIG327766 VSC327730:VSC327766 WBY327730:WBY327766 WLU327730:WLU327766 WVQ327730:WVQ327766 K393266:K393302 JE393266:JE393302 TA393266:TA393302 ACW393266:ACW393302 AMS393266:AMS393302 AWO393266:AWO393302 BGK393266:BGK393302 BQG393266:BQG393302 CAC393266:CAC393302 CJY393266:CJY393302 CTU393266:CTU393302 DDQ393266:DDQ393302 DNM393266:DNM393302 DXI393266:DXI393302 EHE393266:EHE393302 ERA393266:ERA393302 FAW393266:FAW393302 FKS393266:FKS393302 FUO393266:FUO393302 GEK393266:GEK393302 GOG393266:GOG393302 GYC393266:GYC393302 HHY393266:HHY393302 HRU393266:HRU393302 IBQ393266:IBQ393302 ILM393266:ILM393302 IVI393266:IVI393302 JFE393266:JFE393302 JPA393266:JPA393302 JYW393266:JYW393302 KIS393266:KIS393302 KSO393266:KSO393302 LCK393266:LCK393302 LMG393266:LMG393302 LWC393266:LWC393302 MFY393266:MFY393302 MPU393266:MPU393302 MZQ393266:MZQ393302 NJM393266:NJM393302 NTI393266:NTI393302 ODE393266:ODE393302 ONA393266:ONA393302 OWW393266:OWW393302 PGS393266:PGS393302 PQO393266:PQO393302 QAK393266:QAK393302 QKG393266:QKG393302 QUC393266:QUC393302 RDY393266:RDY393302 RNU393266:RNU393302 RXQ393266:RXQ393302 SHM393266:SHM393302 SRI393266:SRI393302 TBE393266:TBE393302 TLA393266:TLA393302 TUW393266:TUW393302 UES393266:UES393302 UOO393266:UOO393302 UYK393266:UYK393302 VIG393266:VIG393302 VSC393266:VSC393302 WBY393266:WBY393302 WLU393266:WLU393302 WVQ393266:WVQ393302 K458802:K458838 JE458802:JE458838 TA458802:TA458838 ACW458802:ACW458838 AMS458802:AMS458838 AWO458802:AWO458838 BGK458802:BGK458838 BQG458802:BQG458838 CAC458802:CAC458838 CJY458802:CJY458838 CTU458802:CTU458838 DDQ458802:DDQ458838 DNM458802:DNM458838 DXI458802:DXI458838 EHE458802:EHE458838 ERA458802:ERA458838 FAW458802:FAW458838 FKS458802:FKS458838 FUO458802:FUO458838 GEK458802:GEK458838 GOG458802:GOG458838 GYC458802:GYC458838 HHY458802:HHY458838 HRU458802:HRU458838 IBQ458802:IBQ458838 ILM458802:ILM458838 IVI458802:IVI458838 JFE458802:JFE458838 JPA458802:JPA458838 JYW458802:JYW458838 KIS458802:KIS458838 KSO458802:KSO458838 LCK458802:LCK458838 LMG458802:LMG458838 LWC458802:LWC458838 MFY458802:MFY458838 MPU458802:MPU458838 MZQ458802:MZQ458838 NJM458802:NJM458838 NTI458802:NTI458838 ODE458802:ODE458838 ONA458802:ONA458838 OWW458802:OWW458838 PGS458802:PGS458838 PQO458802:PQO458838 QAK458802:QAK458838 QKG458802:QKG458838 QUC458802:QUC458838 RDY458802:RDY458838 RNU458802:RNU458838 RXQ458802:RXQ458838 SHM458802:SHM458838 SRI458802:SRI458838 TBE458802:TBE458838 TLA458802:TLA458838 TUW458802:TUW458838 UES458802:UES458838 UOO458802:UOO458838 UYK458802:UYK458838 VIG458802:VIG458838 VSC458802:VSC458838 WBY458802:WBY458838 WLU458802:WLU458838 WVQ458802:WVQ458838 K524338:K524374 JE524338:JE524374 TA524338:TA524374 ACW524338:ACW524374 AMS524338:AMS524374 AWO524338:AWO524374 BGK524338:BGK524374 BQG524338:BQG524374 CAC524338:CAC524374 CJY524338:CJY524374 CTU524338:CTU524374 DDQ524338:DDQ524374 DNM524338:DNM524374 DXI524338:DXI524374 EHE524338:EHE524374 ERA524338:ERA524374 FAW524338:FAW524374 FKS524338:FKS524374 FUO524338:FUO524374 GEK524338:GEK524374 GOG524338:GOG524374 GYC524338:GYC524374 HHY524338:HHY524374 HRU524338:HRU524374 IBQ524338:IBQ524374 ILM524338:ILM524374 IVI524338:IVI524374 JFE524338:JFE524374 JPA524338:JPA524374 JYW524338:JYW524374 KIS524338:KIS524374 KSO524338:KSO524374 LCK524338:LCK524374 LMG524338:LMG524374 LWC524338:LWC524374 MFY524338:MFY524374 MPU524338:MPU524374 MZQ524338:MZQ524374 NJM524338:NJM524374 NTI524338:NTI524374 ODE524338:ODE524374 ONA524338:ONA524374 OWW524338:OWW524374 PGS524338:PGS524374 PQO524338:PQO524374 QAK524338:QAK524374 QKG524338:QKG524374 QUC524338:QUC524374 RDY524338:RDY524374 RNU524338:RNU524374 RXQ524338:RXQ524374 SHM524338:SHM524374 SRI524338:SRI524374 TBE524338:TBE524374 TLA524338:TLA524374 TUW524338:TUW524374 UES524338:UES524374 UOO524338:UOO524374 UYK524338:UYK524374 VIG524338:VIG524374 VSC524338:VSC524374 WBY524338:WBY524374 WLU524338:WLU524374 WVQ524338:WVQ524374 K589874:K589910 JE589874:JE589910 TA589874:TA589910 ACW589874:ACW589910 AMS589874:AMS589910 AWO589874:AWO589910 BGK589874:BGK589910 BQG589874:BQG589910 CAC589874:CAC589910 CJY589874:CJY589910 CTU589874:CTU589910 DDQ589874:DDQ589910 DNM589874:DNM589910 DXI589874:DXI589910 EHE589874:EHE589910 ERA589874:ERA589910 FAW589874:FAW589910 FKS589874:FKS589910 FUO589874:FUO589910 GEK589874:GEK589910 GOG589874:GOG589910 GYC589874:GYC589910 HHY589874:HHY589910 HRU589874:HRU589910 IBQ589874:IBQ589910 ILM589874:ILM589910 IVI589874:IVI589910 JFE589874:JFE589910 JPA589874:JPA589910 JYW589874:JYW589910 KIS589874:KIS589910 KSO589874:KSO589910 LCK589874:LCK589910 LMG589874:LMG589910 LWC589874:LWC589910 MFY589874:MFY589910 MPU589874:MPU589910 MZQ589874:MZQ589910 NJM589874:NJM589910 NTI589874:NTI589910 ODE589874:ODE589910 ONA589874:ONA589910 OWW589874:OWW589910 PGS589874:PGS589910 PQO589874:PQO589910 QAK589874:QAK589910 QKG589874:QKG589910 QUC589874:QUC589910 RDY589874:RDY589910 RNU589874:RNU589910 RXQ589874:RXQ589910 SHM589874:SHM589910 SRI589874:SRI589910 TBE589874:TBE589910 TLA589874:TLA589910 TUW589874:TUW589910 UES589874:UES589910 UOO589874:UOO589910 UYK589874:UYK589910 VIG589874:VIG589910 VSC589874:VSC589910 WBY589874:WBY589910 WLU589874:WLU589910 WVQ589874:WVQ589910 K655410:K655446 JE655410:JE655446 TA655410:TA655446 ACW655410:ACW655446 AMS655410:AMS655446 AWO655410:AWO655446 BGK655410:BGK655446 BQG655410:BQG655446 CAC655410:CAC655446 CJY655410:CJY655446 CTU655410:CTU655446 DDQ655410:DDQ655446 DNM655410:DNM655446 DXI655410:DXI655446 EHE655410:EHE655446 ERA655410:ERA655446 FAW655410:FAW655446 FKS655410:FKS655446 FUO655410:FUO655446 GEK655410:GEK655446 GOG655410:GOG655446 GYC655410:GYC655446 HHY655410:HHY655446 HRU655410:HRU655446 IBQ655410:IBQ655446 ILM655410:ILM655446 IVI655410:IVI655446 JFE655410:JFE655446 JPA655410:JPA655446 JYW655410:JYW655446 KIS655410:KIS655446 KSO655410:KSO655446 LCK655410:LCK655446 LMG655410:LMG655446 LWC655410:LWC655446 MFY655410:MFY655446 MPU655410:MPU655446 MZQ655410:MZQ655446 NJM655410:NJM655446 NTI655410:NTI655446 ODE655410:ODE655446 ONA655410:ONA655446 OWW655410:OWW655446 PGS655410:PGS655446 PQO655410:PQO655446 QAK655410:QAK655446 QKG655410:QKG655446 QUC655410:QUC655446 RDY655410:RDY655446 RNU655410:RNU655446 RXQ655410:RXQ655446 SHM655410:SHM655446 SRI655410:SRI655446 TBE655410:TBE655446 TLA655410:TLA655446 TUW655410:TUW655446 UES655410:UES655446 UOO655410:UOO655446 UYK655410:UYK655446 VIG655410:VIG655446 VSC655410:VSC655446 WBY655410:WBY655446 WLU655410:WLU655446 WVQ655410:WVQ655446 K720946:K720982 JE720946:JE720982 TA720946:TA720982 ACW720946:ACW720982 AMS720946:AMS720982 AWO720946:AWO720982 BGK720946:BGK720982 BQG720946:BQG720982 CAC720946:CAC720982 CJY720946:CJY720982 CTU720946:CTU720982 DDQ720946:DDQ720982 DNM720946:DNM720982 DXI720946:DXI720982 EHE720946:EHE720982 ERA720946:ERA720982 FAW720946:FAW720982 FKS720946:FKS720982 FUO720946:FUO720982 GEK720946:GEK720982 GOG720946:GOG720982 GYC720946:GYC720982 HHY720946:HHY720982 HRU720946:HRU720982 IBQ720946:IBQ720982 ILM720946:ILM720982 IVI720946:IVI720982 JFE720946:JFE720982 JPA720946:JPA720982 JYW720946:JYW720982 KIS720946:KIS720982 KSO720946:KSO720982 LCK720946:LCK720982 LMG720946:LMG720982 LWC720946:LWC720982 MFY720946:MFY720982 MPU720946:MPU720982 MZQ720946:MZQ720982 NJM720946:NJM720982 NTI720946:NTI720982 ODE720946:ODE720982 ONA720946:ONA720982 OWW720946:OWW720982 PGS720946:PGS720982 PQO720946:PQO720982 QAK720946:QAK720982 QKG720946:QKG720982 QUC720946:QUC720982 RDY720946:RDY720982 RNU720946:RNU720982 RXQ720946:RXQ720982 SHM720946:SHM720982 SRI720946:SRI720982 TBE720946:TBE720982 TLA720946:TLA720982 TUW720946:TUW720982 UES720946:UES720982 UOO720946:UOO720982 UYK720946:UYK720982 VIG720946:VIG720982 VSC720946:VSC720982 WBY720946:WBY720982 WLU720946:WLU720982 WVQ720946:WVQ720982 K786482:K786518 JE786482:JE786518 TA786482:TA786518 ACW786482:ACW786518 AMS786482:AMS786518 AWO786482:AWO786518 BGK786482:BGK786518 BQG786482:BQG786518 CAC786482:CAC786518 CJY786482:CJY786518 CTU786482:CTU786518 DDQ786482:DDQ786518 DNM786482:DNM786518 DXI786482:DXI786518 EHE786482:EHE786518 ERA786482:ERA786518 FAW786482:FAW786518 FKS786482:FKS786518 FUO786482:FUO786518 GEK786482:GEK786518 GOG786482:GOG786518 GYC786482:GYC786518 HHY786482:HHY786518 HRU786482:HRU786518 IBQ786482:IBQ786518 ILM786482:ILM786518 IVI786482:IVI786518 JFE786482:JFE786518 JPA786482:JPA786518 JYW786482:JYW786518 KIS786482:KIS786518 KSO786482:KSO786518 LCK786482:LCK786518 LMG786482:LMG786518 LWC786482:LWC786518 MFY786482:MFY786518 MPU786482:MPU786518 MZQ786482:MZQ786518 NJM786482:NJM786518 NTI786482:NTI786518 ODE786482:ODE786518 ONA786482:ONA786518 OWW786482:OWW786518 PGS786482:PGS786518 PQO786482:PQO786518 QAK786482:QAK786518 QKG786482:QKG786518 QUC786482:QUC786518 RDY786482:RDY786518 RNU786482:RNU786518 RXQ786482:RXQ786518 SHM786482:SHM786518 SRI786482:SRI786518 TBE786482:TBE786518 TLA786482:TLA786518 TUW786482:TUW786518 UES786482:UES786518 UOO786482:UOO786518 UYK786482:UYK786518 VIG786482:VIG786518 VSC786482:VSC786518 WBY786482:WBY786518 WLU786482:WLU786518 WVQ786482:WVQ786518 K852018:K852054 JE852018:JE852054 TA852018:TA852054 ACW852018:ACW852054 AMS852018:AMS852054 AWO852018:AWO852054 BGK852018:BGK852054 BQG852018:BQG852054 CAC852018:CAC852054 CJY852018:CJY852054 CTU852018:CTU852054 DDQ852018:DDQ852054 DNM852018:DNM852054 DXI852018:DXI852054 EHE852018:EHE852054 ERA852018:ERA852054 FAW852018:FAW852054 FKS852018:FKS852054 FUO852018:FUO852054 GEK852018:GEK852054 GOG852018:GOG852054 GYC852018:GYC852054 HHY852018:HHY852054 HRU852018:HRU852054 IBQ852018:IBQ852054 ILM852018:ILM852054 IVI852018:IVI852054 JFE852018:JFE852054 JPA852018:JPA852054 JYW852018:JYW852054 KIS852018:KIS852054 KSO852018:KSO852054 LCK852018:LCK852054 LMG852018:LMG852054 LWC852018:LWC852054 MFY852018:MFY852054 MPU852018:MPU852054 MZQ852018:MZQ852054 NJM852018:NJM852054 NTI852018:NTI852054 ODE852018:ODE852054 ONA852018:ONA852054 OWW852018:OWW852054 PGS852018:PGS852054 PQO852018:PQO852054 QAK852018:QAK852054 QKG852018:QKG852054 QUC852018:QUC852054 RDY852018:RDY852054 RNU852018:RNU852054 RXQ852018:RXQ852054 SHM852018:SHM852054 SRI852018:SRI852054 TBE852018:TBE852054 TLA852018:TLA852054 TUW852018:TUW852054 UES852018:UES852054 UOO852018:UOO852054 UYK852018:UYK852054 VIG852018:VIG852054 VSC852018:VSC852054 WBY852018:WBY852054 WLU852018:WLU852054 WVQ852018:WVQ852054 K917554:K917590 JE917554:JE917590 TA917554:TA917590 ACW917554:ACW917590 AMS917554:AMS917590 AWO917554:AWO917590 BGK917554:BGK917590 BQG917554:BQG917590 CAC917554:CAC917590 CJY917554:CJY917590 CTU917554:CTU917590 DDQ917554:DDQ917590 DNM917554:DNM917590 DXI917554:DXI917590 EHE917554:EHE917590 ERA917554:ERA917590 FAW917554:FAW917590 FKS917554:FKS917590 FUO917554:FUO917590 GEK917554:GEK917590 GOG917554:GOG917590 GYC917554:GYC917590 HHY917554:HHY917590 HRU917554:HRU917590 IBQ917554:IBQ917590 ILM917554:ILM917590 IVI917554:IVI917590 JFE917554:JFE917590 JPA917554:JPA917590 JYW917554:JYW917590 KIS917554:KIS917590 KSO917554:KSO917590 LCK917554:LCK917590 LMG917554:LMG917590 LWC917554:LWC917590 MFY917554:MFY917590 MPU917554:MPU917590 MZQ917554:MZQ917590 NJM917554:NJM917590 NTI917554:NTI917590 ODE917554:ODE917590 ONA917554:ONA917590 OWW917554:OWW917590 PGS917554:PGS917590 PQO917554:PQO917590 QAK917554:QAK917590 QKG917554:QKG917590 QUC917554:QUC917590 RDY917554:RDY917590 RNU917554:RNU917590 RXQ917554:RXQ917590 SHM917554:SHM917590 SRI917554:SRI917590 TBE917554:TBE917590 TLA917554:TLA917590 TUW917554:TUW917590 UES917554:UES917590 UOO917554:UOO917590 UYK917554:UYK917590 VIG917554:VIG917590 VSC917554:VSC917590 WBY917554:WBY917590 WLU917554:WLU917590 WVQ917554:WVQ917590 K983090:K983126 JE983090:JE983126 TA983090:TA983126 ACW983090:ACW983126 AMS983090:AMS983126 AWO983090:AWO983126 BGK983090:BGK983126 BQG983090:BQG983126 CAC983090:CAC983126 CJY983090:CJY983126 CTU983090:CTU983126 DDQ983090:DDQ983126 DNM983090:DNM983126 DXI983090:DXI983126 EHE983090:EHE983126 ERA983090:ERA983126 FAW983090:FAW983126 FKS983090:FKS983126 FUO983090:FUO983126 GEK983090:GEK983126 GOG983090:GOG983126 GYC983090:GYC983126 HHY983090:HHY983126 HRU983090:HRU983126 IBQ983090:IBQ983126 ILM983090:ILM983126 IVI983090:IVI983126 JFE983090:JFE983126 JPA983090:JPA983126 JYW983090:JYW983126 KIS983090:KIS983126 KSO983090:KSO983126 LCK983090:LCK983126 LMG983090:LMG983126 LWC983090:LWC983126 MFY983090:MFY983126 MPU983090:MPU983126 MZQ983090:MZQ983126 NJM983090:NJM983126 NTI983090:NTI983126 ODE983090:ODE983126 ONA983090:ONA983126 OWW983090:OWW983126 PGS983090:PGS983126 PQO983090:PQO983126 QAK983090:QAK983126 QKG983090:QKG983126 QUC983090:QUC983126 RDY983090:RDY983126 RNU983090:RNU983126 RXQ983090:RXQ983126 SHM983090:SHM983126 SRI983090:SRI983126 TBE983090:TBE983126 TLA983090:TLA983126 TUW983090:TUW983126 UES983090:UES983126 UOO983090:UOO983126 UYK983090:UYK983126 VIG983090:VIG983126 VSC983090:VSC983126 WBY983090:WBY983126 WLU983090:WLU983126 JE83:JE86 K83:K86 TA83:TA86 ACW83:ACW86 AMS83:AMS86 AWO83:AWO86 BGK83:BGK86 BQG83:BQG86 CAC83:CAC86 CJY83:CJY86 CTU83:CTU86 DDQ83:DDQ86 DNM83:DNM86 DXI83:DXI86 EHE83:EHE86 ERA83:ERA86 FAW83:FAW86 FKS83:FKS86 FUO83:FUO86 GEK83:GEK86 GOG83:GOG86 GYC83:GYC86 HHY83:HHY86 HRU83:HRU86 IBQ83:IBQ86 ILM83:ILM86 IVI83:IVI86 JFE83:JFE86 JPA83:JPA86 JYW83:JYW86 KIS83:KIS86 KSO83:KSO86 LCK83:LCK86 LMG83:LMG86 LWC83:LWC86 MFY83:MFY86 MPU83:MPU86 MZQ83:MZQ86 NJM83:NJM86 NTI83:NTI86 ODE83:ODE86 ONA83:ONA86 OWW83:OWW86 PGS83:PGS86 PQO83:PQO86 QAK83:QAK86 QKG83:QKG86 QUC83:QUC86 RDY83:RDY86 RNU83:RNU86 RXQ83:RXQ86 SHM83:SHM86 SRI83:SRI86 TBE83:TBE86 TLA83:TLA86 TUW83:TUW86 UES83:UES86 UOO83:UOO86 UYK83:UYK86 VIG83:VIG86 VSC83:VSC86 WBY83:WBY86 WLU83:WLU86 WVQ83:WVQ86 WVQ22 WLU22 WBY22 VSC22 VIG22 UYK22 UOO22 UES22 TUW22 TLA22 TBE22 SRI22 SHM22 RXQ22 RNU22 RDY22 QUC22 QKG22 QAK22 PQO22 PGS22 OWW22 ONA22 ODE22 NTI22 NJM22 MZQ22 MPU22 MFY22 LWC22 LMG22 LCK22 KSO22 KIS22 JYW22 JPA22 JFE22 IVI22 ILM22 IBQ22 HRU22 HHY22 GYC22 GOG22 GEK22 FUO22 FKS22 FAW22 ERA22 EHE22 DXI22 DNM22 DDQ22 CTU22 CJY22 CAC22 BQG22 BGK22 AWO22 AMS22 ACW22 TA22 K22 JE22 JE26:JE27 WVQ26:WVQ27 WLU26:WLU27 WBY26:WBY27 VSC26:VSC27 VIG26:VIG27 UYK26:UYK27 UOO26:UOO27 UES26:UES27 TUW26:TUW27 TLA26:TLA27 TBE26:TBE27 SRI26:SRI27 SHM26:SHM27 RXQ26:RXQ27 RNU26:RNU27 RDY26:RDY27 QUC26:QUC27 QKG26:QKG27 QAK26:QAK27 PQO26:PQO27 PGS26:PGS27 OWW26:OWW27 ONA26:ONA27 ODE26:ODE27 NTI26:NTI27 NJM26:NJM27 MZQ26:MZQ27 MPU26:MPU27 MFY26:MFY27 LWC26:LWC27 LMG26:LMG27 LCK26:LCK27 KSO26:KSO27 KIS26:KIS27 JYW26:JYW27 JPA26:JPA27 JFE26:JFE27 IVI26:IVI27 ILM26:ILM27 IBQ26:IBQ27 HRU26:HRU27 HHY26:HHY27 GYC26:GYC27 GOG26:GOG27 GEK26:GEK27 FUO26:FUO27 FKS26:FKS27 FAW26:FAW27 ERA26:ERA27 EHE26:EHE27 DXI26:DXI27 DNM26:DNM27 DDQ26:DDQ27 CTU26:CTU27 CJY26:CJY27 CAC26:CAC27 BQG26:BQG27 BGK26:BGK27 AWO26:AWO27 AMS26:AMS27 ACW26:ACW27 TA26:TA27 K26:K27 WVQ74:WVQ77 WLU74:WLU77 WBY74:WBY77 VSC74:VSC77 VIG74:VIG77 UYK74:UYK77 UOO74:UOO77 UES74:UES77 TUW74:TUW77 TLA74:TLA77 TBE74:TBE77 SRI74:SRI77 SHM74:SHM77 RXQ74:RXQ77 RNU74:RNU77 RDY74:RDY77 QUC74:QUC77 QKG74:QKG77 QAK74:QAK77 PQO74:PQO77 PGS74:PGS77 OWW74:OWW77 ONA74:ONA77 ODE74:ODE77 NTI74:NTI77 NJM74:NJM77 MZQ74:MZQ77 MPU74:MPU77 MFY74:MFY77 LWC74:LWC77 LMG74:LMG77 LCK74:LCK77 KSO74:KSO77 KIS74:KIS77 JYW74:JYW77 JPA74:JPA77 JFE74:JFE77 IVI74:IVI77 ILM74:ILM77 IBQ74:IBQ77 HRU74:HRU77 HHY74:HHY77 GYC74:GYC77 GOG74:GOG77 GEK74:GEK77 FUO74:FUO77 FKS74:FKS77 FAW74:FAW77 ERA74:ERA77 EHE74:EHE77 DXI74:DXI77 DNM74:DNM77 DDQ74:DDQ77 CTU74:CTU77 CJY74:CJY77 CAC74:CAC77 BQG74:BQG77 BGK74:BGK77 AWO74:AWO77 AMS74:AMS77 ACW74:ACW77 TA74:TA77 K74:K77 JE74:JE77 JE30:JE39 K30:K39 TA30:TA39 ACW30:ACW39 AMS30:AMS39 AWO30:AWO39 BGK30:BGK39 BQG30:BQG39 CAC30:CAC39 CJY30:CJY39 CTU30:CTU39 DDQ30:DDQ39 DNM30:DNM39 DXI30:DXI39 EHE30:EHE39 ERA30:ERA39 FAW30:FAW39 FKS30:FKS39 FUO30:FUO39 GEK30:GEK39 GOG30:GOG39 GYC30:GYC39 HHY30:HHY39 HRU30:HRU39 IBQ30:IBQ39 ILM30:ILM39 IVI30:IVI39 JFE30:JFE39 JPA30:JPA39 JYW30:JYW39 KIS30:KIS39 KSO30:KSO39 LCK30:LCK39 LMG30:LMG39 LWC30:LWC39 MFY30:MFY39 MPU30:MPU39 MZQ30:MZQ39 NJM30:NJM39 NTI30:NTI39 ODE30:ODE39 ONA30:ONA39 OWW30:OWW39 PGS30:PGS39 PQO30:PQO39 QAK30:QAK39 QKG30:QKG39 QUC30:QUC39 RDY30:RDY39 RNU30:RNU39 RXQ30:RXQ39 SHM30:SHM39 SRI30:SRI39 TBE30:TBE39 TLA30:TLA39 TUW30:TUW39 UES30:UES39 UOO30:UOO39 UYK30:UYK39 VIG30:VIG39 VSC30:VSC39 WBY30:WBY39 WLU30:WLU39 WVQ30:WVQ39 WLU41:WLU56 WVQ41:WVQ56 JE41:JE56 K41:K56 TA41:TA56 ACW41:ACW56 AMS41:AMS56 AWO41:AWO56 BGK41:BGK56 BQG41:BQG56 CAC41:CAC56 CJY41:CJY56 CTU41:CTU56 DDQ41:DDQ56 DNM41:DNM56 DXI41:DXI56 EHE41:EHE56 ERA41:ERA56 FAW41:FAW56 FKS41:FKS56 FUO41:FUO56 GEK41:GEK56 GOG41:GOG56 GYC41:GYC56 HHY41:HHY56 HRU41:HRU56 IBQ41:IBQ56 ILM41:ILM56 IVI41:IVI56 JFE41:JFE56 JPA41:JPA56 JYW41:JYW56 KIS41:KIS56 KSO41:KSO56 LCK41:LCK56 LMG41:LMG56 LWC41:LWC56 MFY41:MFY56 MPU41:MPU56 MZQ41:MZQ56 NJM41:NJM56 NTI41:NTI56 ODE41:ODE56 ONA41:ONA56 OWW41:OWW56 PGS41:PGS56 PQO41:PQO56 QAK41:QAK56 QKG41:QKG56 QUC41:QUC56 RDY41:RDY56 RNU41:RNU56 RXQ41:RXQ56 SHM41:SHM56 SRI41:SRI56 TBE41:TBE56 TLA41:TLA56 TUW41:TUW56 UES41:UES56 UOO41:UOO56 UYK41:UYK56 VIG41:VIG56 VSC41:VSC56 WBY41:WBY56">
      <formula1>vfestado</formula1>
    </dataValidation>
    <dataValidation type="list" allowBlank="1" showInputMessage="1" showErrorMessage="1" sqref="WVJ983090:WVJ983125 D65586:D65621 IX65586:IX65621 ST65586:ST65621 ACP65586:ACP65621 AML65586:AML65621 AWH65586:AWH65621 BGD65586:BGD65621 BPZ65586:BPZ65621 BZV65586:BZV65621 CJR65586:CJR65621 CTN65586:CTN65621 DDJ65586:DDJ65621 DNF65586:DNF65621 DXB65586:DXB65621 EGX65586:EGX65621 EQT65586:EQT65621 FAP65586:FAP65621 FKL65586:FKL65621 FUH65586:FUH65621 GED65586:GED65621 GNZ65586:GNZ65621 GXV65586:GXV65621 HHR65586:HHR65621 HRN65586:HRN65621 IBJ65586:IBJ65621 ILF65586:ILF65621 IVB65586:IVB65621 JEX65586:JEX65621 JOT65586:JOT65621 JYP65586:JYP65621 KIL65586:KIL65621 KSH65586:KSH65621 LCD65586:LCD65621 LLZ65586:LLZ65621 LVV65586:LVV65621 MFR65586:MFR65621 MPN65586:MPN65621 MZJ65586:MZJ65621 NJF65586:NJF65621 NTB65586:NTB65621 OCX65586:OCX65621 OMT65586:OMT65621 OWP65586:OWP65621 PGL65586:PGL65621 PQH65586:PQH65621 QAD65586:QAD65621 QJZ65586:QJZ65621 QTV65586:QTV65621 RDR65586:RDR65621 RNN65586:RNN65621 RXJ65586:RXJ65621 SHF65586:SHF65621 SRB65586:SRB65621 TAX65586:TAX65621 TKT65586:TKT65621 TUP65586:TUP65621 UEL65586:UEL65621 UOH65586:UOH65621 UYD65586:UYD65621 VHZ65586:VHZ65621 VRV65586:VRV65621 WBR65586:WBR65621 WLN65586:WLN65621 WVJ65586:WVJ65621 D131122:D131157 IX131122:IX131157 ST131122:ST131157 ACP131122:ACP131157 AML131122:AML131157 AWH131122:AWH131157 BGD131122:BGD131157 BPZ131122:BPZ131157 BZV131122:BZV131157 CJR131122:CJR131157 CTN131122:CTN131157 DDJ131122:DDJ131157 DNF131122:DNF131157 DXB131122:DXB131157 EGX131122:EGX131157 EQT131122:EQT131157 FAP131122:FAP131157 FKL131122:FKL131157 FUH131122:FUH131157 GED131122:GED131157 GNZ131122:GNZ131157 GXV131122:GXV131157 HHR131122:HHR131157 HRN131122:HRN131157 IBJ131122:IBJ131157 ILF131122:ILF131157 IVB131122:IVB131157 JEX131122:JEX131157 JOT131122:JOT131157 JYP131122:JYP131157 KIL131122:KIL131157 KSH131122:KSH131157 LCD131122:LCD131157 LLZ131122:LLZ131157 LVV131122:LVV131157 MFR131122:MFR131157 MPN131122:MPN131157 MZJ131122:MZJ131157 NJF131122:NJF131157 NTB131122:NTB131157 OCX131122:OCX131157 OMT131122:OMT131157 OWP131122:OWP131157 PGL131122:PGL131157 PQH131122:PQH131157 QAD131122:QAD131157 QJZ131122:QJZ131157 QTV131122:QTV131157 RDR131122:RDR131157 RNN131122:RNN131157 RXJ131122:RXJ131157 SHF131122:SHF131157 SRB131122:SRB131157 TAX131122:TAX131157 TKT131122:TKT131157 TUP131122:TUP131157 UEL131122:UEL131157 UOH131122:UOH131157 UYD131122:UYD131157 VHZ131122:VHZ131157 VRV131122:VRV131157 WBR131122:WBR131157 WLN131122:WLN131157 WVJ131122:WVJ131157 D196658:D196693 IX196658:IX196693 ST196658:ST196693 ACP196658:ACP196693 AML196658:AML196693 AWH196658:AWH196693 BGD196658:BGD196693 BPZ196658:BPZ196693 BZV196658:BZV196693 CJR196658:CJR196693 CTN196658:CTN196693 DDJ196658:DDJ196693 DNF196658:DNF196693 DXB196658:DXB196693 EGX196658:EGX196693 EQT196658:EQT196693 FAP196658:FAP196693 FKL196658:FKL196693 FUH196658:FUH196693 GED196658:GED196693 GNZ196658:GNZ196693 GXV196658:GXV196693 HHR196658:HHR196693 HRN196658:HRN196693 IBJ196658:IBJ196693 ILF196658:ILF196693 IVB196658:IVB196693 JEX196658:JEX196693 JOT196658:JOT196693 JYP196658:JYP196693 KIL196658:KIL196693 KSH196658:KSH196693 LCD196658:LCD196693 LLZ196658:LLZ196693 LVV196658:LVV196693 MFR196658:MFR196693 MPN196658:MPN196693 MZJ196658:MZJ196693 NJF196658:NJF196693 NTB196658:NTB196693 OCX196658:OCX196693 OMT196658:OMT196693 OWP196658:OWP196693 PGL196658:PGL196693 PQH196658:PQH196693 QAD196658:QAD196693 QJZ196658:QJZ196693 QTV196658:QTV196693 RDR196658:RDR196693 RNN196658:RNN196693 RXJ196658:RXJ196693 SHF196658:SHF196693 SRB196658:SRB196693 TAX196658:TAX196693 TKT196658:TKT196693 TUP196658:TUP196693 UEL196658:UEL196693 UOH196658:UOH196693 UYD196658:UYD196693 VHZ196658:VHZ196693 VRV196658:VRV196693 WBR196658:WBR196693 WLN196658:WLN196693 WVJ196658:WVJ196693 D262194:D262229 IX262194:IX262229 ST262194:ST262229 ACP262194:ACP262229 AML262194:AML262229 AWH262194:AWH262229 BGD262194:BGD262229 BPZ262194:BPZ262229 BZV262194:BZV262229 CJR262194:CJR262229 CTN262194:CTN262229 DDJ262194:DDJ262229 DNF262194:DNF262229 DXB262194:DXB262229 EGX262194:EGX262229 EQT262194:EQT262229 FAP262194:FAP262229 FKL262194:FKL262229 FUH262194:FUH262229 GED262194:GED262229 GNZ262194:GNZ262229 GXV262194:GXV262229 HHR262194:HHR262229 HRN262194:HRN262229 IBJ262194:IBJ262229 ILF262194:ILF262229 IVB262194:IVB262229 JEX262194:JEX262229 JOT262194:JOT262229 JYP262194:JYP262229 KIL262194:KIL262229 KSH262194:KSH262229 LCD262194:LCD262229 LLZ262194:LLZ262229 LVV262194:LVV262229 MFR262194:MFR262229 MPN262194:MPN262229 MZJ262194:MZJ262229 NJF262194:NJF262229 NTB262194:NTB262229 OCX262194:OCX262229 OMT262194:OMT262229 OWP262194:OWP262229 PGL262194:PGL262229 PQH262194:PQH262229 QAD262194:QAD262229 QJZ262194:QJZ262229 QTV262194:QTV262229 RDR262194:RDR262229 RNN262194:RNN262229 RXJ262194:RXJ262229 SHF262194:SHF262229 SRB262194:SRB262229 TAX262194:TAX262229 TKT262194:TKT262229 TUP262194:TUP262229 UEL262194:UEL262229 UOH262194:UOH262229 UYD262194:UYD262229 VHZ262194:VHZ262229 VRV262194:VRV262229 WBR262194:WBR262229 WLN262194:WLN262229 WVJ262194:WVJ262229 D327730:D327765 IX327730:IX327765 ST327730:ST327765 ACP327730:ACP327765 AML327730:AML327765 AWH327730:AWH327765 BGD327730:BGD327765 BPZ327730:BPZ327765 BZV327730:BZV327765 CJR327730:CJR327765 CTN327730:CTN327765 DDJ327730:DDJ327765 DNF327730:DNF327765 DXB327730:DXB327765 EGX327730:EGX327765 EQT327730:EQT327765 FAP327730:FAP327765 FKL327730:FKL327765 FUH327730:FUH327765 GED327730:GED327765 GNZ327730:GNZ327765 GXV327730:GXV327765 HHR327730:HHR327765 HRN327730:HRN327765 IBJ327730:IBJ327765 ILF327730:ILF327765 IVB327730:IVB327765 JEX327730:JEX327765 JOT327730:JOT327765 JYP327730:JYP327765 KIL327730:KIL327765 KSH327730:KSH327765 LCD327730:LCD327765 LLZ327730:LLZ327765 LVV327730:LVV327765 MFR327730:MFR327765 MPN327730:MPN327765 MZJ327730:MZJ327765 NJF327730:NJF327765 NTB327730:NTB327765 OCX327730:OCX327765 OMT327730:OMT327765 OWP327730:OWP327765 PGL327730:PGL327765 PQH327730:PQH327765 QAD327730:QAD327765 QJZ327730:QJZ327765 QTV327730:QTV327765 RDR327730:RDR327765 RNN327730:RNN327765 RXJ327730:RXJ327765 SHF327730:SHF327765 SRB327730:SRB327765 TAX327730:TAX327765 TKT327730:TKT327765 TUP327730:TUP327765 UEL327730:UEL327765 UOH327730:UOH327765 UYD327730:UYD327765 VHZ327730:VHZ327765 VRV327730:VRV327765 WBR327730:WBR327765 WLN327730:WLN327765 WVJ327730:WVJ327765 D393266:D393301 IX393266:IX393301 ST393266:ST393301 ACP393266:ACP393301 AML393266:AML393301 AWH393266:AWH393301 BGD393266:BGD393301 BPZ393266:BPZ393301 BZV393266:BZV393301 CJR393266:CJR393301 CTN393266:CTN393301 DDJ393266:DDJ393301 DNF393266:DNF393301 DXB393266:DXB393301 EGX393266:EGX393301 EQT393266:EQT393301 FAP393266:FAP393301 FKL393266:FKL393301 FUH393266:FUH393301 GED393266:GED393301 GNZ393266:GNZ393301 GXV393266:GXV393301 HHR393266:HHR393301 HRN393266:HRN393301 IBJ393266:IBJ393301 ILF393266:ILF393301 IVB393266:IVB393301 JEX393266:JEX393301 JOT393266:JOT393301 JYP393266:JYP393301 KIL393266:KIL393301 KSH393266:KSH393301 LCD393266:LCD393301 LLZ393266:LLZ393301 LVV393266:LVV393301 MFR393266:MFR393301 MPN393266:MPN393301 MZJ393266:MZJ393301 NJF393266:NJF393301 NTB393266:NTB393301 OCX393266:OCX393301 OMT393266:OMT393301 OWP393266:OWP393301 PGL393266:PGL393301 PQH393266:PQH393301 QAD393266:QAD393301 QJZ393266:QJZ393301 QTV393266:QTV393301 RDR393266:RDR393301 RNN393266:RNN393301 RXJ393266:RXJ393301 SHF393266:SHF393301 SRB393266:SRB393301 TAX393266:TAX393301 TKT393266:TKT393301 TUP393266:TUP393301 UEL393266:UEL393301 UOH393266:UOH393301 UYD393266:UYD393301 VHZ393266:VHZ393301 VRV393266:VRV393301 WBR393266:WBR393301 WLN393266:WLN393301 WVJ393266:WVJ393301 D458802:D458837 IX458802:IX458837 ST458802:ST458837 ACP458802:ACP458837 AML458802:AML458837 AWH458802:AWH458837 BGD458802:BGD458837 BPZ458802:BPZ458837 BZV458802:BZV458837 CJR458802:CJR458837 CTN458802:CTN458837 DDJ458802:DDJ458837 DNF458802:DNF458837 DXB458802:DXB458837 EGX458802:EGX458837 EQT458802:EQT458837 FAP458802:FAP458837 FKL458802:FKL458837 FUH458802:FUH458837 GED458802:GED458837 GNZ458802:GNZ458837 GXV458802:GXV458837 HHR458802:HHR458837 HRN458802:HRN458837 IBJ458802:IBJ458837 ILF458802:ILF458837 IVB458802:IVB458837 JEX458802:JEX458837 JOT458802:JOT458837 JYP458802:JYP458837 KIL458802:KIL458837 KSH458802:KSH458837 LCD458802:LCD458837 LLZ458802:LLZ458837 LVV458802:LVV458837 MFR458802:MFR458837 MPN458802:MPN458837 MZJ458802:MZJ458837 NJF458802:NJF458837 NTB458802:NTB458837 OCX458802:OCX458837 OMT458802:OMT458837 OWP458802:OWP458837 PGL458802:PGL458837 PQH458802:PQH458837 QAD458802:QAD458837 QJZ458802:QJZ458837 QTV458802:QTV458837 RDR458802:RDR458837 RNN458802:RNN458837 RXJ458802:RXJ458837 SHF458802:SHF458837 SRB458802:SRB458837 TAX458802:TAX458837 TKT458802:TKT458837 TUP458802:TUP458837 UEL458802:UEL458837 UOH458802:UOH458837 UYD458802:UYD458837 VHZ458802:VHZ458837 VRV458802:VRV458837 WBR458802:WBR458837 WLN458802:WLN458837 WVJ458802:WVJ458837 D524338:D524373 IX524338:IX524373 ST524338:ST524373 ACP524338:ACP524373 AML524338:AML524373 AWH524338:AWH524373 BGD524338:BGD524373 BPZ524338:BPZ524373 BZV524338:BZV524373 CJR524338:CJR524373 CTN524338:CTN524373 DDJ524338:DDJ524373 DNF524338:DNF524373 DXB524338:DXB524373 EGX524338:EGX524373 EQT524338:EQT524373 FAP524338:FAP524373 FKL524338:FKL524373 FUH524338:FUH524373 GED524338:GED524373 GNZ524338:GNZ524373 GXV524338:GXV524373 HHR524338:HHR524373 HRN524338:HRN524373 IBJ524338:IBJ524373 ILF524338:ILF524373 IVB524338:IVB524373 JEX524338:JEX524373 JOT524338:JOT524373 JYP524338:JYP524373 KIL524338:KIL524373 KSH524338:KSH524373 LCD524338:LCD524373 LLZ524338:LLZ524373 LVV524338:LVV524373 MFR524338:MFR524373 MPN524338:MPN524373 MZJ524338:MZJ524373 NJF524338:NJF524373 NTB524338:NTB524373 OCX524338:OCX524373 OMT524338:OMT524373 OWP524338:OWP524373 PGL524338:PGL524373 PQH524338:PQH524373 QAD524338:QAD524373 QJZ524338:QJZ524373 QTV524338:QTV524373 RDR524338:RDR524373 RNN524338:RNN524373 RXJ524338:RXJ524373 SHF524338:SHF524373 SRB524338:SRB524373 TAX524338:TAX524373 TKT524338:TKT524373 TUP524338:TUP524373 UEL524338:UEL524373 UOH524338:UOH524373 UYD524338:UYD524373 VHZ524338:VHZ524373 VRV524338:VRV524373 WBR524338:WBR524373 WLN524338:WLN524373 WVJ524338:WVJ524373 D589874:D589909 IX589874:IX589909 ST589874:ST589909 ACP589874:ACP589909 AML589874:AML589909 AWH589874:AWH589909 BGD589874:BGD589909 BPZ589874:BPZ589909 BZV589874:BZV589909 CJR589874:CJR589909 CTN589874:CTN589909 DDJ589874:DDJ589909 DNF589874:DNF589909 DXB589874:DXB589909 EGX589874:EGX589909 EQT589874:EQT589909 FAP589874:FAP589909 FKL589874:FKL589909 FUH589874:FUH589909 GED589874:GED589909 GNZ589874:GNZ589909 GXV589874:GXV589909 HHR589874:HHR589909 HRN589874:HRN589909 IBJ589874:IBJ589909 ILF589874:ILF589909 IVB589874:IVB589909 JEX589874:JEX589909 JOT589874:JOT589909 JYP589874:JYP589909 KIL589874:KIL589909 KSH589874:KSH589909 LCD589874:LCD589909 LLZ589874:LLZ589909 LVV589874:LVV589909 MFR589874:MFR589909 MPN589874:MPN589909 MZJ589874:MZJ589909 NJF589874:NJF589909 NTB589874:NTB589909 OCX589874:OCX589909 OMT589874:OMT589909 OWP589874:OWP589909 PGL589874:PGL589909 PQH589874:PQH589909 QAD589874:QAD589909 QJZ589874:QJZ589909 QTV589874:QTV589909 RDR589874:RDR589909 RNN589874:RNN589909 RXJ589874:RXJ589909 SHF589874:SHF589909 SRB589874:SRB589909 TAX589874:TAX589909 TKT589874:TKT589909 TUP589874:TUP589909 UEL589874:UEL589909 UOH589874:UOH589909 UYD589874:UYD589909 VHZ589874:VHZ589909 VRV589874:VRV589909 WBR589874:WBR589909 WLN589874:WLN589909 WVJ589874:WVJ589909 D655410:D655445 IX655410:IX655445 ST655410:ST655445 ACP655410:ACP655445 AML655410:AML655445 AWH655410:AWH655445 BGD655410:BGD655445 BPZ655410:BPZ655445 BZV655410:BZV655445 CJR655410:CJR655445 CTN655410:CTN655445 DDJ655410:DDJ655445 DNF655410:DNF655445 DXB655410:DXB655445 EGX655410:EGX655445 EQT655410:EQT655445 FAP655410:FAP655445 FKL655410:FKL655445 FUH655410:FUH655445 GED655410:GED655445 GNZ655410:GNZ655445 GXV655410:GXV655445 HHR655410:HHR655445 HRN655410:HRN655445 IBJ655410:IBJ655445 ILF655410:ILF655445 IVB655410:IVB655445 JEX655410:JEX655445 JOT655410:JOT655445 JYP655410:JYP655445 KIL655410:KIL655445 KSH655410:KSH655445 LCD655410:LCD655445 LLZ655410:LLZ655445 LVV655410:LVV655445 MFR655410:MFR655445 MPN655410:MPN655445 MZJ655410:MZJ655445 NJF655410:NJF655445 NTB655410:NTB655445 OCX655410:OCX655445 OMT655410:OMT655445 OWP655410:OWP655445 PGL655410:PGL655445 PQH655410:PQH655445 QAD655410:QAD655445 QJZ655410:QJZ655445 QTV655410:QTV655445 RDR655410:RDR655445 RNN655410:RNN655445 RXJ655410:RXJ655445 SHF655410:SHF655445 SRB655410:SRB655445 TAX655410:TAX655445 TKT655410:TKT655445 TUP655410:TUP655445 UEL655410:UEL655445 UOH655410:UOH655445 UYD655410:UYD655445 VHZ655410:VHZ655445 VRV655410:VRV655445 WBR655410:WBR655445 WLN655410:WLN655445 WVJ655410:WVJ655445 D720946:D720981 IX720946:IX720981 ST720946:ST720981 ACP720946:ACP720981 AML720946:AML720981 AWH720946:AWH720981 BGD720946:BGD720981 BPZ720946:BPZ720981 BZV720946:BZV720981 CJR720946:CJR720981 CTN720946:CTN720981 DDJ720946:DDJ720981 DNF720946:DNF720981 DXB720946:DXB720981 EGX720946:EGX720981 EQT720946:EQT720981 FAP720946:FAP720981 FKL720946:FKL720981 FUH720946:FUH720981 GED720946:GED720981 GNZ720946:GNZ720981 GXV720946:GXV720981 HHR720946:HHR720981 HRN720946:HRN720981 IBJ720946:IBJ720981 ILF720946:ILF720981 IVB720946:IVB720981 JEX720946:JEX720981 JOT720946:JOT720981 JYP720946:JYP720981 KIL720946:KIL720981 KSH720946:KSH720981 LCD720946:LCD720981 LLZ720946:LLZ720981 LVV720946:LVV720981 MFR720946:MFR720981 MPN720946:MPN720981 MZJ720946:MZJ720981 NJF720946:NJF720981 NTB720946:NTB720981 OCX720946:OCX720981 OMT720946:OMT720981 OWP720946:OWP720981 PGL720946:PGL720981 PQH720946:PQH720981 QAD720946:QAD720981 QJZ720946:QJZ720981 QTV720946:QTV720981 RDR720946:RDR720981 RNN720946:RNN720981 RXJ720946:RXJ720981 SHF720946:SHF720981 SRB720946:SRB720981 TAX720946:TAX720981 TKT720946:TKT720981 TUP720946:TUP720981 UEL720946:UEL720981 UOH720946:UOH720981 UYD720946:UYD720981 VHZ720946:VHZ720981 VRV720946:VRV720981 WBR720946:WBR720981 WLN720946:WLN720981 WVJ720946:WVJ720981 D786482:D786517 IX786482:IX786517 ST786482:ST786517 ACP786482:ACP786517 AML786482:AML786517 AWH786482:AWH786517 BGD786482:BGD786517 BPZ786482:BPZ786517 BZV786482:BZV786517 CJR786482:CJR786517 CTN786482:CTN786517 DDJ786482:DDJ786517 DNF786482:DNF786517 DXB786482:DXB786517 EGX786482:EGX786517 EQT786482:EQT786517 FAP786482:FAP786517 FKL786482:FKL786517 FUH786482:FUH786517 GED786482:GED786517 GNZ786482:GNZ786517 GXV786482:GXV786517 HHR786482:HHR786517 HRN786482:HRN786517 IBJ786482:IBJ786517 ILF786482:ILF786517 IVB786482:IVB786517 JEX786482:JEX786517 JOT786482:JOT786517 JYP786482:JYP786517 KIL786482:KIL786517 KSH786482:KSH786517 LCD786482:LCD786517 LLZ786482:LLZ786517 LVV786482:LVV786517 MFR786482:MFR786517 MPN786482:MPN786517 MZJ786482:MZJ786517 NJF786482:NJF786517 NTB786482:NTB786517 OCX786482:OCX786517 OMT786482:OMT786517 OWP786482:OWP786517 PGL786482:PGL786517 PQH786482:PQH786517 QAD786482:QAD786517 QJZ786482:QJZ786517 QTV786482:QTV786517 RDR786482:RDR786517 RNN786482:RNN786517 RXJ786482:RXJ786517 SHF786482:SHF786517 SRB786482:SRB786517 TAX786482:TAX786517 TKT786482:TKT786517 TUP786482:TUP786517 UEL786482:UEL786517 UOH786482:UOH786517 UYD786482:UYD786517 VHZ786482:VHZ786517 VRV786482:VRV786517 WBR786482:WBR786517 WLN786482:WLN786517 WVJ786482:WVJ786517 D852018:D852053 IX852018:IX852053 ST852018:ST852053 ACP852018:ACP852053 AML852018:AML852053 AWH852018:AWH852053 BGD852018:BGD852053 BPZ852018:BPZ852053 BZV852018:BZV852053 CJR852018:CJR852053 CTN852018:CTN852053 DDJ852018:DDJ852053 DNF852018:DNF852053 DXB852018:DXB852053 EGX852018:EGX852053 EQT852018:EQT852053 FAP852018:FAP852053 FKL852018:FKL852053 FUH852018:FUH852053 GED852018:GED852053 GNZ852018:GNZ852053 GXV852018:GXV852053 HHR852018:HHR852053 HRN852018:HRN852053 IBJ852018:IBJ852053 ILF852018:ILF852053 IVB852018:IVB852053 JEX852018:JEX852053 JOT852018:JOT852053 JYP852018:JYP852053 KIL852018:KIL852053 KSH852018:KSH852053 LCD852018:LCD852053 LLZ852018:LLZ852053 LVV852018:LVV852053 MFR852018:MFR852053 MPN852018:MPN852053 MZJ852018:MZJ852053 NJF852018:NJF852053 NTB852018:NTB852053 OCX852018:OCX852053 OMT852018:OMT852053 OWP852018:OWP852053 PGL852018:PGL852053 PQH852018:PQH852053 QAD852018:QAD852053 QJZ852018:QJZ852053 QTV852018:QTV852053 RDR852018:RDR852053 RNN852018:RNN852053 RXJ852018:RXJ852053 SHF852018:SHF852053 SRB852018:SRB852053 TAX852018:TAX852053 TKT852018:TKT852053 TUP852018:TUP852053 UEL852018:UEL852053 UOH852018:UOH852053 UYD852018:UYD852053 VHZ852018:VHZ852053 VRV852018:VRV852053 WBR852018:WBR852053 WLN852018:WLN852053 WVJ852018:WVJ852053 D917554:D917589 IX917554:IX917589 ST917554:ST917589 ACP917554:ACP917589 AML917554:AML917589 AWH917554:AWH917589 BGD917554:BGD917589 BPZ917554:BPZ917589 BZV917554:BZV917589 CJR917554:CJR917589 CTN917554:CTN917589 DDJ917554:DDJ917589 DNF917554:DNF917589 DXB917554:DXB917589 EGX917554:EGX917589 EQT917554:EQT917589 FAP917554:FAP917589 FKL917554:FKL917589 FUH917554:FUH917589 GED917554:GED917589 GNZ917554:GNZ917589 GXV917554:GXV917589 HHR917554:HHR917589 HRN917554:HRN917589 IBJ917554:IBJ917589 ILF917554:ILF917589 IVB917554:IVB917589 JEX917554:JEX917589 JOT917554:JOT917589 JYP917554:JYP917589 KIL917554:KIL917589 KSH917554:KSH917589 LCD917554:LCD917589 LLZ917554:LLZ917589 LVV917554:LVV917589 MFR917554:MFR917589 MPN917554:MPN917589 MZJ917554:MZJ917589 NJF917554:NJF917589 NTB917554:NTB917589 OCX917554:OCX917589 OMT917554:OMT917589 OWP917554:OWP917589 PGL917554:PGL917589 PQH917554:PQH917589 QAD917554:QAD917589 QJZ917554:QJZ917589 QTV917554:QTV917589 RDR917554:RDR917589 RNN917554:RNN917589 RXJ917554:RXJ917589 SHF917554:SHF917589 SRB917554:SRB917589 TAX917554:TAX917589 TKT917554:TKT917589 TUP917554:TUP917589 UEL917554:UEL917589 UOH917554:UOH917589 UYD917554:UYD917589 VHZ917554:VHZ917589 VRV917554:VRV917589 WBR917554:WBR917589 WLN917554:WLN917589 WVJ917554:WVJ917589 D983090:D983125 IX983090:IX983125 ST983090:ST983125 ACP983090:ACP983125 AML983090:AML983125 AWH983090:AWH983125 BGD983090:BGD983125 BPZ983090:BPZ983125 BZV983090:BZV983125 CJR983090:CJR983125 CTN983090:CTN983125 DDJ983090:DDJ983125 DNF983090:DNF983125 DXB983090:DXB983125 EGX983090:EGX983125 EQT983090:EQT983125 FAP983090:FAP983125 FKL983090:FKL983125 FUH983090:FUH983125 GED983090:GED983125 GNZ983090:GNZ983125 GXV983090:GXV983125 HHR983090:HHR983125 HRN983090:HRN983125 IBJ983090:IBJ983125 ILF983090:ILF983125 IVB983090:IVB983125 JEX983090:JEX983125 JOT983090:JOT983125 JYP983090:JYP983125 KIL983090:KIL983125 KSH983090:KSH983125 LCD983090:LCD983125 LLZ983090:LLZ983125 LVV983090:LVV983125 MFR983090:MFR983125 MPN983090:MPN983125 MZJ983090:MZJ983125 NJF983090:NJF983125 NTB983090:NTB983125 OCX983090:OCX983125 OMT983090:OMT983125 OWP983090:OWP983125 PGL983090:PGL983125 PQH983090:PQH983125 QAD983090:QAD983125 QJZ983090:QJZ983125 QTV983090:QTV983125 RDR983090:RDR983125 RNN983090:RNN983125 RXJ983090:RXJ983125 SHF983090:SHF983125 SRB983090:SRB983125 TAX983090:TAX983125 TKT983090:TKT983125 TUP983090:TUP983125 UEL983090:UEL983125 UOH983090:UOH983125 UYD983090:UYD983125 VHZ983090:VHZ983125 VRV983090:VRV983125 WBR983090:WBR983125 WLN983090:WLN983125 IX22 ST22 ACP22 AML22 AWH22 BGD22 BPZ22 BZV22 CJR22 CTN22 DDJ22 DNF22 DXB22 EGX22 EQT22 FAP22 FKL22 FUH22 GED22 GNZ22 GXV22 HHR22 HRN22 IBJ22 ILF22 IVB22 JEX22 JOT22 JYP22 KIL22 KSH22 LCD22 LLZ22 LVV22 MFR22 MPN22 MZJ22 NJF22 NTB22 OCX22 OMT22 OWP22 PGL22 PQH22 QAD22 QJZ22 QTV22 RDR22 RNN22 RXJ22 SHF22 SRB22 TAX22 TKT22 TUP22 UEL22 UOH22 UYD22 VHZ22 VRV22 WBR22 WLN22 WVJ22 D22 IX26:IX27 ST26:ST27 ACP26:ACP27 AML26:AML27 AWH26:AWH27 BGD26:BGD27 BPZ26:BPZ27 BZV26:BZV27 CJR26:CJR27 CTN26:CTN27 DDJ26:DDJ27 DNF26:DNF27 DXB26:DXB27 EGX26:EGX27 EQT26:EQT27 FAP26:FAP27 FKL26:FKL27 FUH26:FUH27 GED26:GED27 GNZ26:GNZ27 GXV26:GXV27 HHR26:HHR27 HRN26:HRN27 IBJ26:IBJ27 ILF26:ILF27 IVB26:IVB27 JEX26:JEX27 JOT26:JOT27 JYP26:JYP27 KIL26:KIL27 KSH26:KSH27 LCD26:LCD27 LLZ26:LLZ27 LVV26:LVV27 MFR26:MFR27 MPN26:MPN27 MZJ26:MZJ27 NJF26:NJF27 NTB26:NTB27 OCX26:OCX27 OMT26:OMT27 OWP26:OWP27 PGL26:PGL27 PQH26:PQH27 QAD26:QAD27 QJZ26:QJZ27 QTV26:QTV27 RDR26:RDR27 RNN26:RNN27 RXJ26:RXJ27 SHF26:SHF27 SRB26:SRB27 TAX26:TAX27 TKT26:TKT27 TUP26:TUP27 UEL26:UEL27 UOH26:UOH27 UYD26:UYD27 VHZ26:VHZ27 VRV26:VRV27 WBR26:WBR27 WLN26:WLN27 WVJ26:WVJ27 WVJ74:WVJ77 D26:D39 D74:D76 IX30:IX39 IX74:IX77 ST30:ST39 ST74:ST77 ACP30:ACP39 ACP74:ACP77 AML30:AML39 AML74:AML77 AWH30:AWH39 AWH74:AWH77 BGD30:BGD39 BGD74:BGD77 BPZ30:BPZ39 BPZ74:BPZ77 BZV30:BZV39 BZV74:BZV77 CJR30:CJR39 CJR74:CJR77 CTN30:CTN39 CTN74:CTN77 DDJ30:DDJ39 DDJ74:DDJ77 DNF30:DNF39 DNF74:DNF77 DXB30:DXB39 DXB74:DXB77 EGX30:EGX39 EGX74:EGX77 EQT30:EQT39 EQT74:EQT77 FAP30:FAP39 FAP74:FAP77 FKL30:FKL39 FKL74:FKL77 FUH30:FUH39 FUH74:FUH77 GED30:GED39 GED74:GED77 GNZ30:GNZ39 GNZ74:GNZ77 GXV30:GXV39 GXV74:GXV77 HHR30:HHR39 HHR74:HHR77 HRN30:HRN39 HRN74:HRN77 IBJ30:IBJ39 IBJ74:IBJ77 ILF30:ILF39 ILF74:ILF77 IVB30:IVB39 IVB74:IVB77 JEX30:JEX39 JEX74:JEX77 JOT30:JOT39 JOT74:JOT77 JYP30:JYP39 JYP74:JYP77 KIL30:KIL39 KIL74:KIL77 KSH30:KSH39 KSH74:KSH77 LCD30:LCD39 LCD74:LCD77 LLZ30:LLZ39 LLZ74:LLZ77 LVV30:LVV39 LVV74:LVV77 MFR30:MFR39 MFR74:MFR77 MPN30:MPN39 MPN74:MPN77 MZJ30:MZJ39 MZJ74:MZJ77 NJF30:NJF39 NJF74:NJF77 NTB30:NTB39 NTB74:NTB77 OCX30:OCX39 OCX74:OCX77 OMT30:OMT39 OMT74:OMT77 OWP30:OWP39 OWP74:OWP77 PGL30:PGL39 PGL74:PGL77 PQH30:PQH39 PQH74:PQH77 QAD30:QAD39 QAD74:QAD77 QJZ30:QJZ39 QJZ74:QJZ77 QTV30:QTV39 QTV74:QTV77 RDR30:RDR39 RDR74:RDR77 RNN30:RNN39 RNN74:RNN77 RXJ30:RXJ39 RXJ74:RXJ77 SHF30:SHF39 SHF74:SHF77 SRB30:SRB39 SRB74:SRB77 TAX30:TAX39 TAX74:TAX77 TKT30:TKT39 TKT74:TKT77 TUP30:TUP39 TUP74:TUP77 UEL30:UEL39 UEL74:UEL77 UOH30:UOH39 UOH74:UOH77 UYD30:UYD39 UYD74:UYD77 VHZ30:VHZ39 VHZ74:VHZ77 VRV30:VRV39 VRV74:VRV77 WBR30:WBR39 WBR74:WBR77 WLN30:WLN39 WLN74:WLN77 WVJ30:WVJ39 ST41:ST56 IX41:IX56 D41:D56 WVJ41:WVJ56 WLN41:WLN56 WBR41:WBR56 VRV41:VRV56 VHZ41:VHZ56 UYD41:UYD56 UOH41:UOH56 UEL41:UEL56 TUP41:TUP56 TKT41:TKT56 TAX41:TAX56 SRB41:SRB56 SHF41:SHF56 RXJ41:RXJ56 RNN41:RNN56 RDR41:RDR56 QTV41:QTV56 QJZ41:QJZ56 QAD41:QAD56 PQH41:PQH56 PGL41:PGL56 OWP41:OWP56 OMT41:OMT56 OCX41:OCX56 NTB41:NTB56 NJF41:NJF56 MZJ41:MZJ56 MPN41:MPN56 MFR41:MFR56 LVV41:LVV56 LLZ41:LLZ56 LCD41:LCD56 KSH41:KSH56 KIL41:KIL56 JYP41:JYP56 JOT41:JOT56 JEX41:JEX56 IVB41:IVB56 ILF41:ILF56 IBJ41:IBJ56 HRN41:HRN56 HHR41:HHR56 GXV41:GXV56 GNZ41:GNZ56 GED41:GED56 FUH41:FUH56 FKL41:FKL56 FAP41:FAP56 EQT41:EQT56 EGX41:EGX56 DXB41:DXB56 DNF41:DNF56 DDJ41:DDJ56 CTN41:CTN56 CJR41:CJR56 BZV41:BZV56 BPZ41:BPZ56 BGD41:BGD56 AWH41:AWH56 AML41:AML56 ACP41:ACP56">
      <formula1>meses</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1]!agregarfilas">
                <anchor moveWithCells="1" sizeWithCells="1">
                  <from>
                    <xdr:col>2</xdr:col>
                    <xdr:colOff>276225</xdr:colOff>
                    <xdr:row>17</xdr:row>
                    <xdr:rowOff>0</xdr:rowOff>
                  </from>
                  <to>
                    <xdr:col>2</xdr:col>
                    <xdr:colOff>1457325</xdr:colOff>
                    <xdr:row>18</xdr:row>
                    <xdr:rowOff>19050</xdr:rowOff>
                  </to>
                </anchor>
              </controlPr>
            </control>
          </mc:Choice>
        </mc:AlternateContent>
        <mc:AlternateContent xmlns:mc="http://schemas.openxmlformats.org/markup-compatibility/2006">
          <mc:Choice Requires="x14">
            <control shapeId="1026" r:id="rId5" name="Button 2">
              <controlPr defaultSize="0" print="0" autoFill="0" autoPict="0" macro="[1]!elimfilas">
                <anchor moveWithCells="1" sizeWithCells="1">
                  <from>
                    <xdr:col>2</xdr:col>
                    <xdr:colOff>1638300</xdr:colOff>
                    <xdr:row>17</xdr:row>
                    <xdr:rowOff>0</xdr:rowOff>
                  </from>
                  <to>
                    <xdr:col>2</xdr:col>
                    <xdr:colOff>2838450</xdr:colOff>
                    <xdr:row>18</xdr:row>
                    <xdr:rowOff>9525</xdr:rowOff>
                  </to>
                </anchor>
              </controlPr>
            </control>
          </mc:Choice>
        </mc:AlternateContent>
        <mc:AlternateContent xmlns:mc="http://schemas.openxmlformats.org/markup-compatibility/2006">
          <mc:Choice Requires="x14">
            <control shapeId="1027" r:id="rId6" name="Button 3">
              <controlPr defaultSize="0" print="0" autoFill="0" autoPict="0" macro="[1]!agregarfilasNecAdi">
                <anchor moveWithCells="1" sizeWithCells="1">
                  <from>
                    <xdr:col>2</xdr:col>
                    <xdr:colOff>3705225</xdr:colOff>
                    <xdr:row>17</xdr:row>
                    <xdr:rowOff>0</xdr:rowOff>
                  </from>
                  <to>
                    <xdr:col>2</xdr:col>
                    <xdr:colOff>3705225</xdr:colOff>
                    <xdr:row>18</xdr:row>
                    <xdr:rowOff>0</xdr:rowOff>
                  </to>
                </anchor>
              </controlPr>
            </control>
          </mc:Choice>
        </mc:AlternateContent>
        <mc:AlternateContent xmlns:mc="http://schemas.openxmlformats.org/markup-compatibility/2006">
          <mc:Choice Requires="x14">
            <control shapeId="1028" r:id="rId7" name="Button 4">
              <controlPr defaultSize="0" print="0" autoFill="0" autoPict="0" macro="[1]!elimfilasNecAdi">
                <anchor moveWithCells="1" sizeWithCells="1">
                  <from>
                    <xdr:col>2</xdr:col>
                    <xdr:colOff>3705225</xdr:colOff>
                    <xdr:row>17</xdr:row>
                    <xdr:rowOff>0</xdr:rowOff>
                  </from>
                  <to>
                    <xdr:col>2</xdr:col>
                    <xdr:colOff>3705225</xdr:colOff>
                    <xdr:row>18</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sheetPr>
  <dimension ref="A2:M95"/>
  <sheetViews>
    <sheetView topLeftCell="B29" zoomScale="140" zoomScaleNormal="140" workbookViewId="0">
      <selection activeCell="I49" sqref="I49"/>
    </sheetView>
  </sheetViews>
  <sheetFormatPr baseColWidth="10" defaultColWidth="8.44140625" defaultRowHeight="12.75" x14ac:dyDescent="0.2"/>
  <cols>
    <col min="1" max="1" width="1.21875" style="2" customWidth="1"/>
    <col min="2" max="2" width="12.6640625" style="2" customWidth="1"/>
    <col min="3" max="3" width="64.44140625" style="2" bestFit="1" customWidth="1"/>
    <col min="4" max="4" width="12" style="2" hidden="1" customWidth="1"/>
    <col min="5" max="5" width="10.5546875" style="2" hidden="1" customWidth="1"/>
    <col min="6" max="6" width="17.77734375" style="2" hidden="1" customWidth="1"/>
    <col min="7" max="7" width="16" style="2" hidden="1" customWidth="1"/>
    <col min="8" max="8" width="15.5546875" style="2" customWidth="1"/>
    <col min="9" max="9" width="14.21875" style="3" customWidth="1"/>
    <col min="10" max="10" width="9.33203125" style="2" hidden="1" customWidth="1"/>
    <col min="11" max="11" width="8.44140625" style="2" hidden="1" customWidth="1"/>
    <col min="12" max="12" width="26.109375" style="2" hidden="1" customWidth="1"/>
    <col min="13" max="13" width="9.5546875" style="2" bestFit="1" customWidth="1"/>
    <col min="14" max="255" width="8.44140625" style="2"/>
    <col min="256" max="256" width="39.44140625" style="2" customWidth="1"/>
    <col min="257" max="257" width="59.88671875" style="2" customWidth="1"/>
    <col min="258" max="258" width="22.33203125" style="2" customWidth="1"/>
    <col min="259" max="259" width="16.21875" style="2" bestFit="1" customWidth="1"/>
    <col min="260" max="260" width="40.77734375" style="2" customWidth="1"/>
    <col min="261" max="261" width="34.77734375" style="2" customWidth="1"/>
    <col min="262" max="262" width="16.5546875" style="2" customWidth="1"/>
    <col min="263" max="263" width="12.77734375" style="2" customWidth="1"/>
    <col min="264" max="264" width="12.5546875" style="2" bestFit="1" customWidth="1"/>
    <col min="265" max="265" width="13" style="2" customWidth="1"/>
    <col min="266" max="266" width="36.6640625" style="2" customWidth="1"/>
    <col min="267" max="267" width="10.88671875" style="2" customWidth="1"/>
    <col min="268" max="268" width="33" style="2" customWidth="1"/>
    <col min="269" max="511" width="8.44140625" style="2"/>
    <col min="512" max="512" width="39.44140625" style="2" customWidth="1"/>
    <col min="513" max="513" width="59.88671875" style="2" customWidth="1"/>
    <col min="514" max="514" width="22.33203125" style="2" customWidth="1"/>
    <col min="515" max="515" width="16.21875" style="2" bestFit="1" customWidth="1"/>
    <col min="516" max="516" width="40.77734375" style="2" customWidth="1"/>
    <col min="517" max="517" width="34.77734375" style="2" customWidth="1"/>
    <col min="518" max="518" width="16.5546875" style="2" customWidth="1"/>
    <col min="519" max="519" width="12.77734375" style="2" customWidth="1"/>
    <col min="520" max="520" width="12.5546875" style="2" bestFit="1" customWidth="1"/>
    <col min="521" max="521" width="13" style="2" customWidth="1"/>
    <col min="522" max="522" width="36.6640625" style="2" customWidth="1"/>
    <col min="523" max="523" width="10.88671875" style="2" customWidth="1"/>
    <col min="524" max="524" width="33" style="2" customWidth="1"/>
    <col min="525" max="767" width="8.44140625" style="2"/>
    <col min="768" max="768" width="39.44140625" style="2" customWidth="1"/>
    <col min="769" max="769" width="59.88671875" style="2" customWidth="1"/>
    <col min="770" max="770" width="22.33203125" style="2" customWidth="1"/>
    <col min="771" max="771" width="16.21875" style="2" bestFit="1" customWidth="1"/>
    <col min="772" max="772" width="40.77734375" style="2" customWidth="1"/>
    <col min="773" max="773" width="34.77734375" style="2" customWidth="1"/>
    <col min="774" max="774" width="16.5546875" style="2" customWidth="1"/>
    <col min="775" max="775" width="12.77734375" style="2" customWidth="1"/>
    <col min="776" max="776" width="12.5546875" style="2" bestFit="1" customWidth="1"/>
    <col min="777" max="777" width="13" style="2" customWidth="1"/>
    <col min="778" max="778" width="36.6640625" style="2" customWidth="1"/>
    <col min="779" max="779" width="10.88671875" style="2" customWidth="1"/>
    <col min="780" max="780" width="33" style="2" customWidth="1"/>
    <col min="781" max="1023" width="8.44140625" style="2"/>
    <col min="1024" max="1024" width="39.44140625" style="2" customWidth="1"/>
    <col min="1025" max="1025" width="59.88671875" style="2" customWidth="1"/>
    <col min="1026" max="1026" width="22.33203125" style="2" customWidth="1"/>
    <col min="1027" max="1027" width="16.21875" style="2" bestFit="1" customWidth="1"/>
    <col min="1028" max="1028" width="40.77734375" style="2" customWidth="1"/>
    <col min="1029" max="1029" width="34.77734375" style="2" customWidth="1"/>
    <col min="1030" max="1030" width="16.5546875" style="2" customWidth="1"/>
    <col min="1031" max="1031" width="12.77734375" style="2" customWidth="1"/>
    <col min="1032" max="1032" width="12.5546875" style="2" bestFit="1" customWidth="1"/>
    <col min="1033" max="1033" width="13" style="2" customWidth="1"/>
    <col min="1034" max="1034" width="36.6640625" style="2" customWidth="1"/>
    <col min="1035" max="1035" width="10.88671875" style="2" customWidth="1"/>
    <col min="1036" max="1036" width="33" style="2" customWidth="1"/>
    <col min="1037" max="1279" width="8.44140625" style="2"/>
    <col min="1280" max="1280" width="39.44140625" style="2" customWidth="1"/>
    <col min="1281" max="1281" width="59.88671875" style="2" customWidth="1"/>
    <col min="1282" max="1282" width="22.33203125" style="2" customWidth="1"/>
    <col min="1283" max="1283" width="16.21875" style="2" bestFit="1" customWidth="1"/>
    <col min="1284" max="1284" width="40.77734375" style="2" customWidth="1"/>
    <col min="1285" max="1285" width="34.77734375" style="2" customWidth="1"/>
    <col min="1286" max="1286" width="16.5546875" style="2" customWidth="1"/>
    <col min="1287" max="1287" width="12.77734375" style="2" customWidth="1"/>
    <col min="1288" max="1288" width="12.5546875" style="2" bestFit="1" customWidth="1"/>
    <col min="1289" max="1289" width="13" style="2" customWidth="1"/>
    <col min="1290" max="1290" width="36.6640625" style="2" customWidth="1"/>
    <col min="1291" max="1291" width="10.88671875" style="2" customWidth="1"/>
    <col min="1292" max="1292" width="33" style="2" customWidth="1"/>
    <col min="1293" max="1535" width="8.44140625" style="2"/>
    <col min="1536" max="1536" width="39.44140625" style="2" customWidth="1"/>
    <col min="1537" max="1537" width="59.88671875" style="2" customWidth="1"/>
    <col min="1538" max="1538" width="22.33203125" style="2" customWidth="1"/>
    <col min="1539" max="1539" width="16.21875" style="2" bestFit="1" customWidth="1"/>
    <col min="1540" max="1540" width="40.77734375" style="2" customWidth="1"/>
    <col min="1541" max="1541" width="34.77734375" style="2" customWidth="1"/>
    <col min="1542" max="1542" width="16.5546875" style="2" customWidth="1"/>
    <col min="1543" max="1543" width="12.77734375" style="2" customWidth="1"/>
    <col min="1544" max="1544" width="12.5546875" style="2" bestFit="1" customWidth="1"/>
    <col min="1545" max="1545" width="13" style="2" customWidth="1"/>
    <col min="1546" max="1546" width="36.6640625" style="2" customWidth="1"/>
    <col min="1547" max="1547" width="10.88671875" style="2" customWidth="1"/>
    <col min="1548" max="1548" width="33" style="2" customWidth="1"/>
    <col min="1549" max="1791" width="8.44140625" style="2"/>
    <col min="1792" max="1792" width="39.44140625" style="2" customWidth="1"/>
    <col min="1793" max="1793" width="59.88671875" style="2" customWidth="1"/>
    <col min="1794" max="1794" width="22.33203125" style="2" customWidth="1"/>
    <col min="1795" max="1795" width="16.21875" style="2" bestFit="1" customWidth="1"/>
    <col min="1796" max="1796" width="40.77734375" style="2" customWidth="1"/>
    <col min="1797" max="1797" width="34.77734375" style="2" customWidth="1"/>
    <col min="1798" max="1798" width="16.5546875" style="2" customWidth="1"/>
    <col min="1799" max="1799" width="12.77734375" style="2" customWidth="1"/>
    <col min="1800" max="1800" width="12.5546875" style="2" bestFit="1" customWidth="1"/>
    <col min="1801" max="1801" width="13" style="2" customWidth="1"/>
    <col min="1802" max="1802" width="36.6640625" style="2" customWidth="1"/>
    <col min="1803" max="1803" width="10.88671875" style="2" customWidth="1"/>
    <col min="1804" max="1804" width="33" style="2" customWidth="1"/>
    <col min="1805" max="2047" width="8.44140625" style="2"/>
    <col min="2048" max="2048" width="39.44140625" style="2" customWidth="1"/>
    <col min="2049" max="2049" width="59.88671875" style="2" customWidth="1"/>
    <col min="2050" max="2050" width="22.33203125" style="2" customWidth="1"/>
    <col min="2051" max="2051" width="16.21875" style="2" bestFit="1" customWidth="1"/>
    <col min="2052" max="2052" width="40.77734375" style="2" customWidth="1"/>
    <col min="2053" max="2053" width="34.77734375" style="2" customWidth="1"/>
    <col min="2054" max="2054" width="16.5546875" style="2" customWidth="1"/>
    <col min="2055" max="2055" width="12.77734375" style="2" customWidth="1"/>
    <col min="2056" max="2056" width="12.5546875" style="2" bestFit="1" customWidth="1"/>
    <col min="2057" max="2057" width="13" style="2" customWidth="1"/>
    <col min="2058" max="2058" width="36.6640625" style="2" customWidth="1"/>
    <col min="2059" max="2059" width="10.88671875" style="2" customWidth="1"/>
    <col min="2060" max="2060" width="33" style="2" customWidth="1"/>
    <col min="2061" max="2303" width="8.44140625" style="2"/>
    <col min="2304" max="2304" width="39.44140625" style="2" customWidth="1"/>
    <col min="2305" max="2305" width="59.88671875" style="2" customWidth="1"/>
    <col min="2306" max="2306" width="22.33203125" style="2" customWidth="1"/>
    <col min="2307" max="2307" width="16.21875" style="2" bestFit="1" customWidth="1"/>
    <col min="2308" max="2308" width="40.77734375" style="2" customWidth="1"/>
    <col min="2309" max="2309" width="34.77734375" style="2" customWidth="1"/>
    <col min="2310" max="2310" width="16.5546875" style="2" customWidth="1"/>
    <col min="2311" max="2311" width="12.77734375" style="2" customWidth="1"/>
    <col min="2312" max="2312" width="12.5546875" style="2" bestFit="1" customWidth="1"/>
    <col min="2313" max="2313" width="13" style="2" customWidth="1"/>
    <col min="2314" max="2314" width="36.6640625" style="2" customWidth="1"/>
    <col min="2315" max="2315" width="10.88671875" style="2" customWidth="1"/>
    <col min="2316" max="2316" width="33" style="2" customWidth="1"/>
    <col min="2317" max="2559" width="8.44140625" style="2"/>
    <col min="2560" max="2560" width="39.44140625" style="2" customWidth="1"/>
    <col min="2561" max="2561" width="59.88671875" style="2" customWidth="1"/>
    <col min="2562" max="2562" width="22.33203125" style="2" customWidth="1"/>
    <col min="2563" max="2563" width="16.21875" style="2" bestFit="1" customWidth="1"/>
    <col min="2564" max="2564" width="40.77734375" style="2" customWidth="1"/>
    <col min="2565" max="2565" width="34.77734375" style="2" customWidth="1"/>
    <col min="2566" max="2566" width="16.5546875" style="2" customWidth="1"/>
    <col min="2567" max="2567" width="12.77734375" style="2" customWidth="1"/>
    <col min="2568" max="2568" width="12.5546875" style="2" bestFit="1" customWidth="1"/>
    <col min="2569" max="2569" width="13" style="2" customWidth="1"/>
    <col min="2570" max="2570" width="36.6640625" style="2" customWidth="1"/>
    <col min="2571" max="2571" width="10.88671875" style="2" customWidth="1"/>
    <col min="2572" max="2572" width="33" style="2" customWidth="1"/>
    <col min="2573" max="2815" width="8.44140625" style="2"/>
    <col min="2816" max="2816" width="39.44140625" style="2" customWidth="1"/>
    <col min="2817" max="2817" width="59.88671875" style="2" customWidth="1"/>
    <col min="2818" max="2818" width="22.33203125" style="2" customWidth="1"/>
    <col min="2819" max="2819" width="16.21875" style="2" bestFit="1" customWidth="1"/>
    <col min="2820" max="2820" width="40.77734375" style="2" customWidth="1"/>
    <col min="2821" max="2821" width="34.77734375" style="2" customWidth="1"/>
    <col min="2822" max="2822" width="16.5546875" style="2" customWidth="1"/>
    <col min="2823" max="2823" width="12.77734375" style="2" customWidth="1"/>
    <col min="2824" max="2824" width="12.5546875" style="2" bestFit="1" customWidth="1"/>
    <col min="2825" max="2825" width="13" style="2" customWidth="1"/>
    <col min="2826" max="2826" width="36.6640625" style="2" customWidth="1"/>
    <col min="2827" max="2827" width="10.88671875" style="2" customWidth="1"/>
    <col min="2828" max="2828" width="33" style="2" customWidth="1"/>
    <col min="2829" max="3071" width="8.44140625" style="2"/>
    <col min="3072" max="3072" width="39.44140625" style="2" customWidth="1"/>
    <col min="3073" max="3073" width="59.88671875" style="2" customWidth="1"/>
    <col min="3074" max="3074" width="22.33203125" style="2" customWidth="1"/>
    <col min="3075" max="3075" width="16.21875" style="2" bestFit="1" customWidth="1"/>
    <col min="3076" max="3076" width="40.77734375" style="2" customWidth="1"/>
    <col min="3077" max="3077" width="34.77734375" style="2" customWidth="1"/>
    <col min="3078" max="3078" width="16.5546875" style="2" customWidth="1"/>
    <col min="3079" max="3079" width="12.77734375" style="2" customWidth="1"/>
    <col min="3080" max="3080" width="12.5546875" style="2" bestFit="1" customWidth="1"/>
    <col min="3081" max="3081" width="13" style="2" customWidth="1"/>
    <col min="3082" max="3082" width="36.6640625" style="2" customWidth="1"/>
    <col min="3083" max="3083" width="10.88671875" style="2" customWidth="1"/>
    <col min="3084" max="3084" width="33" style="2" customWidth="1"/>
    <col min="3085" max="3327" width="8.44140625" style="2"/>
    <col min="3328" max="3328" width="39.44140625" style="2" customWidth="1"/>
    <col min="3329" max="3329" width="59.88671875" style="2" customWidth="1"/>
    <col min="3330" max="3330" width="22.33203125" style="2" customWidth="1"/>
    <col min="3331" max="3331" width="16.21875" style="2" bestFit="1" customWidth="1"/>
    <col min="3332" max="3332" width="40.77734375" style="2" customWidth="1"/>
    <col min="3333" max="3333" width="34.77734375" style="2" customWidth="1"/>
    <col min="3334" max="3334" width="16.5546875" style="2" customWidth="1"/>
    <col min="3335" max="3335" width="12.77734375" style="2" customWidth="1"/>
    <col min="3336" max="3336" width="12.5546875" style="2" bestFit="1" customWidth="1"/>
    <col min="3337" max="3337" width="13" style="2" customWidth="1"/>
    <col min="3338" max="3338" width="36.6640625" style="2" customWidth="1"/>
    <col min="3339" max="3339" width="10.88671875" style="2" customWidth="1"/>
    <col min="3340" max="3340" width="33" style="2" customWidth="1"/>
    <col min="3341" max="3583" width="8.44140625" style="2"/>
    <col min="3584" max="3584" width="39.44140625" style="2" customWidth="1"/>
    <col min="3585" max="3585" width="59.88671875" style="2" customWidth="1"/>
    <col min="3586" max="3586" width="22.33203125" style="2" customWidth="1"/>
    <col min="3587" max="3587" width="16.21875" style="2" bestFit="1" customWidth="1"/>
    <col min="3588" max="3588" width="40.77734375" style="2" customWidth="1"/>
    <col min="3589" max="3589" width="34.77734375" style="2" customWidth="1"/>
    <col min="3590" max="3590" width="16.5546875" style="2" customWidth="1"/>
    <col min="3591" max="3591" width="12.77734375" style="2" customWidth="1"/>
    <col min="3592" max="3592" width="12.5546875" style="2" bestFit="1" customWidth="1"/>
    <col min="3593" max="3593" width="13" style="2" customWidth="1"/>
    <col min="3594" max="3594" width="36.6640625" style="2" customWidth="1"/>
    <col min="3595" max="3595" width="10.88671875" style="2" customWidth="1"/>
    <col min="3596" max="3596" width="33" style="2" customWidth="1"/>
    <col min="3597" max="3839" width="8.44140625" style="2"/>
    <col min="3840" max="3840" width="39.44140625" style="2" customWidth="1"/>
    <col min="3841" max="3841" width="59.88671875" style="2" customWidth="1"/>
    <col min="3842" max="3842" width="22.33203125" style="2" customWidth="1"/>
    <col min="3843" max="3843" width="16.21875" style="2" bestFit="1" customWidth="1"/>
    <col min="3844" max="3844" width="40.77734375" style="2" customWidth="1"/>
    <col min="3845" max="3845" width="34.77734375" style="2" customWidth="1"/>
    <col min="3846" max="3846" width="16.5546875" style="2" customWidth="1"/>
    <col min="3847" max="3847" width="12.77734375" style="2" customWidth="1"/>
    <col min="3848" max="3848" width="12.5546875" style="2" bestFit="1" customWidth="1"/>
    <col min="3849" max="3849" width="13" style="2" customWidth="1"/>
    <col min="3850" max="3850" width="36.6640625" style="2" customWidth="1"/>
    <col min="3851" max="3851" width="10.88671875" style="2" customWidth="1"/>
    <col min="3852" max="3852" width="33" style="2" customWidth="1"/>
    <col min="3853" max="4095" width="8.44140625" style="2"/>
    <col min="4096" max="4096" width="39.44140625" style="2" customWidth="1"/>
    <col min="4097" max="4097" width="59.88671875" style="2" customWidth="1"/>
    <col min="4098" max="4098" width="22.33203125" style="2" customWidth="1"/>
    <col min="4099" max="4099" width="16.21875" style="2" bestFit="1" customWidth="1"/>
    <col min="4100" max="4100" width="40.77734375" style="2" customWidth="1"/>
    <col min="4101" max="4101" width="34.77734375" style="2" customWidth="1"/>
    <col min="4102" max="4102" width="16.5546875" style="2" customWidth="1"/>
    <col min="4103" max="4103" width="12.77734375" style="2" customWidth="1"/>
    <col min="4104" max="4104" width="12.5546875" style="2" bestFit="1" customWidth="1"/>
    <col min="4105" max="4105" width="13" style="2" customWidth="1"/>
    <col min="4106" max="4106" width="36.6640625" style="2" customWidth="1"/>
    <col min="4107" max="4107" width="10.88671875" style="2" customWidth="1"/>
    <col min="4108" max="4108" width="33" style="2" customWidth="1"/>
    <col min="4109" max="4351" width="8.44140625" style="2"/>
    <col min="4352" max="4352" width="39.44140625" style="2" customWidth="1"/>
    <col min="4353" max="4353" width="59.88671875" style="2" customWidth="1"/>
    <col min="4354" max="4354" width="22.33203125" style="2" customWidth="1"/>
    <col min="4355" max="4355" width="16.21875" style="2" bestFit="1" customWidth="1"/>
    <col min="4356" max="4356" width="40.77734375" style="2" customWidth="1"/>
    <col min="4357" max="4357" width="34.77734375" style="2" customWidth="1"/>
    <col min="4358" max="4358" width="16.5546875" style="2" customWidth="1"/>
    <col min="4359" max="4359" width="12.77734375" style="2" customWidth="1"/>
    <col min="4360" max="4360" width="12.5546875" style="2" bestFit="1" customWidth="1"/>
    <col min="4361" max="4361" width="13" style="2" customWidth="1"/>
    <col min="4362" max="4362" width="36.6640625" style="2" customWidth="1"/>
    <col min="4363" max="4363" width="10.88671875" style="2" customWidth="1"/>
    <col min="4364" max="4364" width="33" style="2" customWidth="1"/>
    <col min="4365" max="4607" width="8.44140625" style="2"/>
    <col min="4608" max="4608" width="39.44140625" style="2" customWidth="1"/>
    <col min="4609" max="4609" width="59.88671875" style="2" customWidth="1"/>
    <col min="4610" max="4610" width="22.33203125" style="2" customWidth="1"/>
    <col min="4611" max="4611" width="16.21875" style="2" bestFit="1" customWidth="1"/>
    <col min="4612" max="4612" width="40.77734375" style="2" customWidth="1"/>
    <col min="4613" max="4613" width="34.77734375" style="2" customWidth="1"/>
    <col min="4614" max="4614" width="16.5546875" style="2" customWidth="1"/>
    <col min="4615" max="4615" width="12.77734375" style="2" customWidth="1"/>
    <col min="4616" max="4616" width="12.5546875" style="2" bestFit="1" customWidth="1"/>
    <col min="4617" max="4617" width="13" style="2" customWidth="1"/>
    <col min="4618" max="4618" width="36.6640625" style="2" customWidth="1"/>
    <col min="4619" max="4619" width="10.88671875" style="2" customWidth="1"/>
    <col min="4620" max="4620" width="33" style="2" customWidth="1"/>
    <col min="4621" max="4863" width="8.44140625" style="2"/>
    <col min="4864" max="4864" width="39.44140625" style="2" customWidth="1"/>
    <col min="4865" max="4865" width="59.88671875" style="2" customWidth="1"/>
    <col min="4866" max="4866" width="22.33203125" style="2" customWidth="1"/>
    <col min="4867" max="4867" width="16.21875" style="2" bestFit="1" customWidth="1"/>
    <col min="4868" max="4868" width="40.77734375" style="2" customWidth="1"/>
    <col min="4869" max="4869" width="34.77734375" style="2" customWidth="1"/>
    <col min="4870" max="4870" width="16.5546875" style="2" customWidth="1"/>
    <col min="4871" max="4871" width="12.77734375" style="2" customWidth="1"/>
    <col min="4872" max="4872" width="12.5546875" style="2" bestFit="1" customWidth="1"/>
    <col min="4873" max="4873" width="13" style="2" customWidth="1"/>
    <col min="4874" max="4874" width="36.6640625" style="2" customWidth="1"/>
    <col min="4875" max="4875" width="10.88671875" style="2" customWidth="1"/>
    <col min="4876" max="4876" width="33" style="2" customWidth="1"/>
    <col min="4877" max="5119" width="8.44140625" style="2"/>
    <col min="5120" max="5120" width="39.44140625" style="2" customWidth="1"/>
    <col min="5121" max="5121" width="59.88671875" style="2" customWidth="1"/>
    <col min="5122" max="5122" width="22.33203125" style="2" customWidth="1"/>
    <col min="5123" max="5123" width="16.21875" style="2" bestFit="1" customWidth="1"/>
    <col min="5124" max="5124" width="40.77734375" style="2" customWidth="1"/>
    <col min="5125" max="5125" width="34.77734375" style="2" customWidth="1"/>
    <col min="5126" max="5126" width="16.5546875" style="2" customWidth="1"/>
    <col min="5127" max="5127" width="12.77734375" style="2" customWidth="1"/>
    <col min="5128" max="5128" width="12.5546875" style="2" bestFit="1" customWidth="1"/>
    <col min="5129" max="5129" width="13" style="2" customWidth="1"/>
    <col min="5130" max="5130" width="36.6640625" style="2" customWidth="1"/>
    <col min="5131" max="5131" width="10.88671875" style="2" customWidth="1"/>
    <col min="5132" max="5132" width="33" style="2" customWidth="1"/>
    <col min="5133" max="5375" width="8.44140625" style="2"/>
    <col min="5376" max="5376" width="39.44140625" style="2" customWidth="1"/>
    <col min="5377" max="5377" width="59.88671875" style="2" customWidth="1"/>
    <col min="5378" max="5378" width="22.33203125" style="2" customWidth="1"/>
    <col min="5379" max="5379" width="16.21875" style="2" bestFit="1" customWidth="1"/>
    <col min="5380" max="5380" width="40.77734375" style="2" customWidth="1"/>
    <col min="5381" max="5381" width="34.77734375" style="2" customWidth="1"/>
    <col min="5382" max="5382" width="16.5546875" style="2" customWidth="1"/>
    <col min="5383" max="5383" width="12.77734375" style="2" customWidth="1"/>
    <col min="5384" max="5384" width="12.5546875" style="2" bestFit="1" customWidth="1"/>
    <col min="5385" max="5385" width="13" style="2" customWidth="1"/>
    <col min="5386" max="5386" width="36.6640625" style="2" customWidth="1"/>
    <col min="5387" max="5387" width="10.88671875" style="2" customWidth="1"/>
    <col min="5388" max="5388" width="33" style="2" customWidth="1"/>
    <col min="5389" max="5631" width="8.44140625" style="2"/>
    <col min="5632" max="5632" width="39.44140625" style="2" customWidth="1"/>
    <col min="5633" max="5633" width="59.88671875" style="2" customWidth="1"/>
    <col min="5634" max="5634" width="22.33203125" style="2" customWidth="1"/>
    <col min="5635" max="5635" width="16.21875" style="2" bestFit="1" customWidth="1"/>
    <col min="5636" max="5636" width="40.77734375" style="2" customWidth="1"/>
    <col min="5637" max="5637" width="34.77734375" style="2" customWidth="1"/>
    <col min="5638" max="5638" width="16.5546875" style="2" customWidth="1"/>
    <col min="5639" max="5639" width="12.77734375" style="2" customWidth="1"/>
    <col min="5640" max="5640" width="12.5546875" style="2" bestFit="1" customWidth="1"/>
    <col min="5641" max="5641" width="13" style="2" customWidth="1"/>
    <col min="5642" max="5642" width="36.6640625" style="2" customWidth="1"/>
    <col min="5643" max="5643" width="10.88671875" style="2" customWidth="1"/>
    <col min="5644" max="5644" width="33" style="2" customWidth="1"/>
    <col min="5645" max="5887" width="8.44140625" style="2"/>
    <col min="5888" max="5888" width="39.44140625" style="2" customWidth="1"/>
    <col min="5889" max="5889" width="59.88671875" style="2" customWidth="1"/>
    <col min="5890" max="5890" width="22.33203125" style="2" customWidth="1"/>
    <col min="5891" max="5891" width="16.21875" style="2" bestFit="1" customWidth="1"/>
    <col min="5892" max="5892" width="40.77734375" style="2" customWidth="1"/>
    <col min="5893" max="5893" width="34.77734375" style="2" customWidth="1"/>
    <col min="5894" max="5894" width="16.5546875" style="2" customWidth="1"/>
    <col min="5895" max="5895" width="12.77734375" style="2" customWidth="1"/>
    <col min="5896" max="5896" width="12.5546875" style="2" bestFit="1" customWidth="1"/>
    <col min="5897" max="5897" width="13" style="2" customWidth="1"/>
    <col min="5898" max="5898" width="36.6640625" style="2" customWidth="1"/>
    <col min="5899" max="5899" width="10.88671875" style="2" customWidth="1"/>
    <col min="5900" max="5900" width="33" style="2" customWidth="1"/>
    <col min="5901" max="6143" width="8.44140625" style="2"/>
    <col min="6144" max="6144" width="39.44140625" style="2" customWidth="1"/>
    <col min="6145" max="6145" width="59.88671875" style="2" customWidth="1"/>
    <col min="6146" max="6146" width="22.33203125" style="2" customWidth="1"/>
    <col min="6147" max="6147" width="16.21875" style="2" bestFit="1" customWidth="1"/>
    <col min="6148" max="6148" width="40.77734375" style="2" customWidth="1"/>
    <col min="6149" max="6149" width="34.77734375" style="2" customWidth="1"/>
    <col min="6150" max="6150" width="16.5546875" style="2" customWidth="1"/>
    <col min="6151" max="6151" width="12.77734375" style="2" customWidth="1"/>
    <col min="6152" max="6152" width="12.5546875" style="2" bestFit="1" customWidth="1"/>
    <col min="6153" max="6153" width="13" style="2" customWidth="1"/>
    <col min="6154" max="6154" width="36.6640625" style="2" customWidth="1"/>
    <col min="6155" max="6155" width="10.88671875" style="2" customWidth="1"/>
    <col min="6156" max="6156" width="33" style="2" customWidth="1"/>
    <col min="6157" max="6399" width="8.44140625" style="2"/>
    <col min="6400" max="6400" width="39.44140625" style="2" customWidth="1"/>
    <col min="6401" max="6401" width="59.88671875" style="2" customWidth="1"/>
    <col min="6402" max="6402" width="22.33203125" style="2" customWidth="1"/>
    <col min="6403" max="6403" width="16.21875" style="2" bestFit="1" customWidth="1"/>
    <col min="6404" max="6404" width="40.77734375" style="2" customWidth="1"/>
    <col min="6405" max="6405" width="34.77734375" style="2" customWidth="1"/>
    <col min="6406" max="6406" width="16.5546875" style="2" customWidth="1"/>
    <col min="6407" max="6407" width="12.77734375" style="2" customWidth="1"/>
    <col min="6408" max="6408" width="12.5546875" style="2" bestFit="1" customWidth="1"/>
    <col min="6409" max="6409" width="13" style="2" customWidth="1"/>
    <col min="6410" max="6410" width="36.6640625" style="2" customWidth="1"/>
    <col min="6411" max="6411" width="10.88671875" style="2" customWidth="1"/>
    <col min="6412" max="6412" width="33" style="2" customWidth="1"/>
    <col min="6413" max="6655" width="8.44140625" style="2"/>
    <col min="6656" max="6656" width="39.44140625" style="2" customWidth="1"/>
    <col min="6657" max="6657" width="59.88671875" style="2" customWidth="1"/>
    <col min="6658" max="6658" width="22.33203125" style="2" customWidth="1"/>
    <col min="6659" max="6659" width="16.21875" style="2" bestFit="1" customWidth="1"/>
    <col min="6660" max="6660" width="40.77734375" style="2" customWidth="1"/>
    <col min="6661" max="6661" width="34.77734375" style="2" customWidth="1"/>
    <col min="6662" max="6662" width="16.5546875" style="2" customWidth="1"/>
    <col min="6663" max="6663" width="12.77734375" style="2" customWidth="1"/>
    <col min="6664" max="6664" width="12.5546875" style="2" bestFit="1" customWidth="1"/>
    <col min="6665" max="6665" width="13" style="2" customWidth="1"/>
    <col min="6666" max="6666" width="36.6640625" style="2" customWidth="1"/>
    <col min="6667" max="6667" width="10.88671875" style="2" customWidth="1"/>
    <col min="6668" max="6668" width="33" style="2" customWidth="1"/>
    <col min="6669" max="6911" width="8.44140625" style="2"/>
    <col min="6912" max="6912" width="39.44140625" style="2" customWidth="1"/>
    <col min="6913" max="6913" width="59.88671875" style="2" customWidth="1"/>
    <col min="6914" max="6914" width="22.33203125" style="2" customWidth="1"/>
    <col min="6915" max="6915" width="16.21875" style="2" bestFit="1" customWidth="1"/>
    <col min="6916" max="6916" width="40.77734375" style="2" customWidth="1"/>
    <col min="6917" max="6917" width="34.77734375" style="2" customWidth="1"/>
    <col min="6918" max="6918" width="16.5546875" style="2" customWidth="1"/>
    <col min="6919" max="6919" width="12.77734375" style="2" customWidth="1"/>
    <col min="6920" max="6920" width="12.5546875" style="2" bestFit="1" customWidth="1"/>
    <col min="6921" max="6921" width="13" style="2" customWidth="1"/>
    <col min="6922" max="6922" width="36.6640625" style="2" customWidth="1"/>
    <col min="6923" max="6923" width="10.88671875" style="2" customWidth="1"/>
    <col min="6924" max="6924" width="33" style="2" customWidth="1"/>
    <col min="6925" max="7167" width="8.44140625" style="2"/>
    <col min="7168" max="7168" width="39.44140625" style="2" customWidth="1"/>
    <col min="7169" max="7169" width="59.88671875" style="2" customWidth="1"/>
    <col min="7170" max="7170" width="22.33203125" style="2" customWidth="1"/>
    <col min="7171" max="7171" width="16.21875" style="2" bestFit="1" customWidth="1"/>
    <col min="7172" max="7172" width="40.77734375" style="2" customWidth="1"/>
    <col min="7173" max="7173" width="34.77734375" style="2" customWidth="1"/>
    <col min="7174" max="7174" width="16.5546875" style="2" customWidth="1"/>
    <col min="7175" max="7175" width="12.77734375" style="2" customWidth="1"/>
    <col min="7176" max="7176" width="12.5546875" style="2" bestFit="1" customWidth="1"/>
    <col min="7177" max="7177" width="13" style="2" customWidth="1"/>
    <col min="7178" max="7178" width="36.6640625" style="2" customWidth="1"/>
    <col min="7179" max="7179" width="10.88671875" style="2" customWidth="1"/>
    <col min="7180" max="7180" width="33" style="2" customWidth="1"/>
    <col min="7181" max="7423" width="8.44140625" style="2"/>
    <col min="7424" max="7424" width="39.44140625" style="2" customWidth="1"/>
    <col min="7425" max="7425" width="59.88671875" style="2" customWidth="1"/>
    <col min="7426" max="7426" width="22.33203125" style="2" customWidth="1"/>
    <col min="7427" max="7427" width="16.21875" style="2" bestFit="1" customWidth="1"/>
    <col min="7428" max="7428" width="40.77734375" style="2" customWidth="1"/>
    <col min="7429" max="7429" width="34.77734375" style="2" customWidth="1"/>
    <col min="7430" max="7430" width="16.5546875" style="2" customWidth="1"/>
    <col min="7431" max="7431" width="12.77734375" style="2" customWidth="1"/>
    <col min="7432" max="7432" width="12.5546875" style="2" bestFit="1" customWidth="1"/>
    <col min="7433" max="7433" width="13" style="2" customWidth="1"/>
    <col min="7434" max="7434" width="36.6640625" style="2" customWidth="1"/>
    <col min="7435" max="7435" width="10.88671875" style="2" customWidth="1"/>
    <col min="7436" max="7436" width="33" style="2" customWidth="1"/>
    <col min="7437" max="7679" width="8.44140625" style="2"/>
    <col min="7680" max="7680" width="39.44140625" style="2" customWidth="1"/>
    <col min="7681" max="7681" width="59.88671875" style="2" customWidth="1"/>
    <col min="7682" max="7682" width="22.33203125" style="2" customWidth="1"/>
    <col min="7683" max="7683" width="16.21875" style="2" bestFit="1" customWidth="1"/>
    <col min="7684" max="7684" width="40.77734375" style="2" customWidth="1"/>
    <col min="7685" max="7685" width="34.77734375" style="2" customWidth="1"/>
    <col min="7686" max="7686" width="16.5546875" style="2" customWidth="1"/>
    <col min="7687" max="7687" width="12.77734375" style="2" customWidth="1"/>
    <col min="7688" max="7688" width="12.5546875" style="2" bestFit="1" customWidth="1"/>
    <col min="7689" max="7689" width="13" style="2" customWidth="1"/>
    <col min="7690" max="7690" width="36.6640625" style="2" customWidth="1"/>
    <col min="7691" max="7691" width="10.88671875" style="2" customWidth="1"/>
    <col min="7692" max="7692" width="33" style="2" customWidth="1"/>
    <col min="7693" max="7935" width="8.44140625" style="2"/>
    <col min="7936" max="7936" width="39.44140625" style="2" customWidth="1"/>
    <col min="7937" max="7937" width="59.88671875" style="2" customWidth="1"/>
    <col min="7938" max="7938" width="22.33203125" style="2" customWidth="1"/>
    <col min="7939" max="7939" width="16.21875" style="2" bestFit="1" customWidth="1"/>
    <col min="7940" max="7940" width="40.77734375" style="2" customWidth="1"/>
    <col min="7941" max="7941" width="34.77734375" style="2" customWidth="1"/>
    <col min="7942" max="7942" width="16.5546875" style="2" customWidth="1"/>
    <col min="7943" max="7943" width="12.77734375" style="2" customWidth="1"/>
    <col min="7944" max="7944" width="12.5546875" style="2" bestFit="1" customWidth="1"/>
    <col min="7945" max="7945" width="13" style="2" customWidth="1"/>
    <col min="7946" max="7946" width="36.6640625" style="2" customWidth="1"/>
    <col min="7947" max="7947" width="10.88671875" style="2" customWidth="1"/>
    <col min="7948" max="7948" width="33" style="2" customWidth="1"/>
    <col min="7949" max="8191" width="8.44140625" style="2"/>
    <col min="8192" max="8192" width="39.44140625" style="2" customWidth="1"/>
    <col min="8193" max="8193" width="59.88671875" style="2" customWidth="1"/>
    <col min="8194" max="8194" width="22.33203125" style="2" customWidth="1"/>
    <col min="8195" max="8195" width="16.21875" style="2" bestFit="1" customWidth="1"/>
    <col min="8196" max="8196" width="40.77734375" style="2" customWidth="1"/>
    <col min="8197" max="8197" width="34.77734375" style="2" customWidth="1"/>
    <col min="8198" max="8198" width="16.5546875" style="2" customWidth="1"/>
    <col min="8199" max="8199" width="12.77734375" style="2" customWidth="1"/>
    <col min="8200" max="8200" width="12.5546875" style="2" bestFit="1" customWidth="1"/>
    <col min="8201" max="8201" width="13" style="2" customWidth="1"/>
    <col min="8202" max="8202" width="36.6640625" style="2" customWidth="1"/>
    <col min="8203" max="8203" width="10.88671875" style="2" customWidth="1"/>
    <col min="8204" max="8204" width="33" style="2" customWidth="1"/>
    <col min="8205" max="8447" width="8.44140625" style="2"/>
    <col min="8448" max="8448" width="39.44140625" style="2" customWidth="1"/>
    <col min="8449" max="8449" width="59.88671875" style="2" customWidth="1"/>
    <col min="8450" max="8450" width="22.33203125" style="2" customWidth="1"/>
    <col min="8451" max="8451" width="16.21875" style="2" bestFit="1" customWidth="1"/>
    <col min="8452" max="8452" width="40.77734375" style="2" customWidth="1"/>
    <col min="8453" max="8453" width="34.77734375" style="2" customWidth="1"/>
    <col min="8454" max="8454" width="16.5546875" style="2" customWidth="1"/>
    <col min="8455" max="8455" width="12.77734375" style="2" customWidth="1"/>
    <col min="8456" max="8456" width="12.5546875" style="2" bestFit="1" customWidth="1"/>
    <col min="8457" max="8457" width="13" style="2" customWidth="1"/>
    <col min="8458" max="8458" width="36.6640625" style="2" customWidth="1"/>
    <col min="8459" max="8459" width="10.88671875" style="2" customWidth="1"/>
    <col min="8460" max="8460" width="33" style="2" customWidth="1"/>
    <col min="8461" max="8703" width="8.44140625" style="2"/>
    <col min="8704" max="8704" width="39.44140625" style="2" customWidth="1"/>
    <col min="8705" max="8705" width="59.88671875" style="2" customWidth="1"/>
    <col min="8706" max="8706" width="22.33203125" style="2" customWidth="1"/>
    <col min="8707" max="8707" width="16.21875" style="2" bestFit="1" customWidth="1"/>
    <col min="8708" max="8708" width="40.77734375" style="2" customWidth="1"/>
    <col min="8709" max="8709" width="34.77734375" style="2" customWidth="1"/>
    <col min="8710" max="8710" width="16.5546875" style="2" customWidth="1"/>
    <col min="8711" max="8711" width="12.77734375" style="2" customWidth="1"/>
    <col min="8712" max="8712" width="12.5546875" style="2" bestFit="1" customWidth="1"/>
    <col min="8713" max="8713" width="13" style="2" customWidth="1"/>
    <col min="8714" max="8714" width="36.6640625" style="2" customWidth="1"/>
    <col min="8715" max="8715" width="10.88671875" style="2" customWidth="1"/>
    <col min="8716" max="8716" width="33" style="2" customWidth="1"/>
    <col min="8717" max="8959" width="8.44140625" style="2"/>
    <col min="8960" max="8960" width="39.44140625" style="2" customWidth="1"/>
    <col min="8961" max="8961" width="59.88671875" style="2" customWidth="1"/>
    <col min="8962" max="8962" width="22.33203125" style="2" customWidth="1"/>
    <col min="8963" max="8963" width="16.21875" style="2" bestFit="1" customWidth="1"/>
    <col min="8964" max="8964" width="40.77734375" style="2" customWidth="1"/>
    <col min="8965" max="8965" width="34.77734375" style="2" customWidth="1"/>
    <col min="8966" max="8966" width="16.5546875" style="2" customWidth="1"/>
    <col min="8967" max="8967" width="12.77734375" style="2" customWidth="1"/>
    <col min="8968" max="8968" width="12.5546875" style="2" bestFit="1" customWidth="1"/>
    <col min="8969" max="8969" width="13" style="2" customWidth="1"/>
    <col min="8970" max="8970" width="36.6640625" style="2" customWidth="1"/>
    <col min="8971" max="8971" width="10.88671875" style="2" customWidth="1"/>
    <col min="8972" max="8972" width="33" style="2" customWidth="1"/>
    <col min="8973" max="9215" width="8.44140625" style="2"/>
    <col min="9216" max="9216" width="39.44140625" style="2" customWidth="1"/>
    <col min="9217" max="9217" width="59.88671875" style="2" customWidth="1"/>
    <col min="9218" max="9218" width="22.33203125" style="2" customWidth="1"/>
    <col min="9219" max="9219" width="16.21875" style="2" bestFit="1" customWidth="1"/>
    <col min="9220" max="9220" width="40.77734375" style="2" customWidth="1"/>
    <col min="9221" max="9221" width="34.77734375" style="2" customWidth="1"/>
    <col min="9222" max="9222" width="16.5546875" style="2" customWidth="1"/>
    <col min="9223" max="9223" width="12.77734375" style="2" customWidth="1"/>
    <col min="9224" max="9224" width="12.5546875" style="2" bestFit="1" customWidth="1"/>
    <col min="9225" max="9225" width="13" style="2" customWidth="1"/>
    <col min="9226" max="9226" width="36.6640625" style="2" customWidth="1"/>
    <col min="9227" max="9227" width="10.88671875" style="2" customWidth="1"/>
    <col min="9228" max="9228" width="33" style="2" customWidth="1"/>
    <col min="9229" max="9471" width="8.44140625" style="2"/>
    <col min="9472" max="9472" width="39.44140625" style="2" customWidth="1"/>
    <col min="9473" max="9473" width="59.88671875" style="2" customWidth="1"/>
    <col min="9474" max="9474" width="22.33203125" style="2" customWidth="1"/>
    <col min="9475" max="9475" width="16.21875" style="2" bestFit="1" customWidth="1"/>
    <col min="9476" max="9476" width="40.77734375" style="2" customWidth="1"/>
    <col min="9477" max="9477" width="34.77734375" style="2" customWidth="1"/>
    <col min="9478" max="9478" width="16.5546875" style="2" customWidth="1"/>
    <col min="9479" max="9479" width="12.77734375" style="2" customWidth="1"/>
    <col min="9480" max="9480" width="12.5546875" style="2" bestFit="1" customWidth="1"/>
    <col min="9481" max="9481" width="13" style="2" customWidth="1"/>
    <col min="9482" max="9482" width="36.6640625" style="2" customWidth="1"/>
    <col min="9483" max="9483" width="10.88671875" style="2" customWidth="1"/>
    <col min="9484" max="9484" width="33" style="2" customWidth="1"/>
    <col min="9485" max="9727" width="8.44140625" style="2"/>
    <col min="9728" max="9728" width="39.44140625" style="2" customWidth="1"/>
    <col min="9729" max="9729" width="59.88671875" style="2" customWidth="1"/>
    <col min="9730" max="9730" width="22.33203125" style="2" customWidth="1"/>
    <col min="9731" max="9731" width="16.21875" style="2" bestFit="1" customWidth="1"/>
    <col min="9732" max="9732" width="40.77734375" style="2" customWidth="1"/>
    <col min="9733" max="9733" width="34.77734375" style="2" customWidth="1"/>
    <col min="9734" max="9734" width="16.5546875" style="2" customWidth="1"/>
    <col min="9735" max="9735" width="12.77734375" style="2" customWidth="1"/>
    <col min="9736" max="9736" width="12.5546875" style="2" bestFit="1" customWidth="1"/>
    <col min="9737" max="9737" width="13" style="2" customWidth="1"/>
    <col min="9738" max="9738" width="36.6640625" style="2" customWidth="1"/>
    <col min="9739" max="9739" width="10.88671875" style="2" customWidth="1"/>
    <col min="9740" max="9740" width="33" style="2" customWidth="1"/>
    <col min="9741" max="9983" width="8.44140625" style="2"/>
    <col min="9984" max="9984" width="39.44140625" style="2" customWidth="1"/>
    <col min="9985" max="9985" width="59.88671875" style="2" customWidth="1"/>
    <col min="9986" max="9986" width="22.33203125" style="2" customWidth="1"/>
    <col min="9987" max="9987" width="16.21875" style="2" bestFit="1" customWidth="1"/>
    <col min="9988" max="9988" width="40.77734375" style="2" customWidth="1"/>
    <col min="9989" max="9989" width="34.77734375" style="2" customWidth="1"/>
    <col min="9990" max="9990" width="16.5546875" style="2" customWidth="1"/>
    <col min="9991" max="9991" width="12.77734375" style="2" customWidth="1"/>
    <col min="9992" max="9992" width="12.5546875" style="2" bestFit="1" customWidth="1"/>
    <col min="9993" max="9993" width="13" style="2" customWidth="1"/>
    <col min="9994" max="9994" width="36.6640625" style="2" customWidth="1"/>
    <col min="9995" max="9995" width="10.88671875" style="2" customWidth="1"/>
    <col min="9996" max="9996" width="33" style="2" customWidth="1"/>
    <col min="9997" max="10239" width="8.44140625" style="2"/>
    <col min="10240" max="10240" width="39.44140625" style="2" customWidth="1"/>
    <col min="10241" max="10241" width="59.88671875" style="2" customWidth="1"/>
    <col min="10242" max="10242" width="22.33203125" style="2" customWidth="1"/>
    <col min="10243" max="10243" width="16.21875" style="2" bestFit="1" customWidth="1"/>
    <col min="10244" max="10244" width="40.77734375" style="2" customWidth="1"/>
    <col min="10245" max="10245" width="34.77734375" style="2" customWidth="1"/>
    <col min="10246" max="10246" width="16.5546875" style="2" customWidth="1"/>
    <col min="10247" max="10247" width="12.77734375" style="2" customWidth="1"/>
    <col min="10248" max="10248" width="12.5546875" style="2" bestFit="1" customWidth="1"/>
    <col min="10249" max="10249" width="13" style="2" customWidth="1"/>
    <col min="10250" max="10250" width="36.6640625" style="2" customWidth="1"/>
    <col min="10251" max="10251" width="10.88671875" style="2" customWidth="1"/>
    <col min="10252" max="10252" width="33" style="2" customWidth="1"/>
    <col min="10253" max="10495" width="8.44140625" style="2"/>
    <col min="10496" max="10496" width="39.44140625" style="2" customWidth="1"/>
    <col min="10497" max="10497" width="59.88671875" style="2" customWidth="1"/>
    <col min="10498" max="10498" width="22.33203125" style="2" customWidth="1"/>
    <col min="10499" max="10499" width="16.21875" style="2" bestFit="1" customWidth="1"/>
    <col min="10500" max="10500" width="40.77734375" style="2" customWidth="1"/>
    <col min="10501" max="10501" width="34.77734375" style="2" customWidth="1"/>
    <col min="10502" max="10502" width="16.5546875" style="2" customWidth="1"/>
    <col min="10503" max="10503" width="12.77734375" style="2" customWidth="1"/>
    <col min="10504" max="10504" width="12.5546875" style="2" bestFit="1" customWidth="1"/>
    <col min="10505" max="10505" width="13" style="2" customWidth="1"/>
    <col min="10506" max="10506" width="36.6640625" style="2" customWidth="1"/>
    <col min="10507" max="10507" width="10.88671875" style="2" customWidth="1"/>
    <col min="10508" max="10508" width="33" style="2" customWidth="1"/>
    <col min="10509" max="10751" width="8.44140625" style="2"/>
    <col min="10752" max="10752" width="39.44140625" style="2" customWidth="1"/>
    <col min="10753" max="10753" width="59.88671875" style="2" customWidth="1"/>
    <col min="10754" max="10754" width="22.33203125" style="2" customWidth="1"/>
    <col min="10755" max="10755" width="16.21875" style="2" bestFit="1" customWidth="1"/>
    <col min="10756" max="10756" width="40.77734375" style="2" customWidth="1"/>
    <col min="10757" max="10757" width="34.77734375" style="2" customWidth="1"/>
    <col min="10758" max="10758" width="16.5546875" style="2" customWidth="1"/>
    <col min="10759" max="10759" width="12.77734375" style="2" customWidth="1"/>
    <col min="10760" max="10760" width="12.5546875" style="2" bestFit="1" customWidth="1"/>
    <col min="10761" max="10761" width="13" style="2" customWidth="1"/>
    <col min="10762" max="10762" width="36.6640625" style="2" customWidth="1"/>
    <col min="10763" max="10763" width="10.88671875" style="2" customWidth="1"/>
    <col min="10764" max="10764" width="33" style="2" customWidth="1"/>
    <col min="10765" max="11007" width="8.44140625" style="2"/>
    <col min="11008" max="11008" width="39.44140625" style="2" customWidth="1"/>
    <col min="11009" max="11009" width="59.88671875" style="2" customWidth="1"/>
    <col min="11010" max="11010" width="22.33203125" style="2" customWidth="1"/>
    <col min="11011" max="11011" width="16.21875" style="2" bestFit="1" customWidth="1"/>
    <col min="11012" max="11012" width="40.77734375" style="2" customWidth="1"/>
    <col min="11013" max="11013" width="34.77734375" style="2" customWidth="1"/>
    <col min="11014" max="11014" width="16.5546875" style="2" customWidth="1"/>
    <col min="11015" max="11015" width="12.77734375" style="2" customWidth="1"/>
    <col min="11016" max="11016" width="12.5546875" style="2" bestFit="1" customWidth="1"/>
    <col min="11017" max="11017" width="13" style="2" customWidth="1"/>
    <col min="11018" max="11018" width="36.6640625" style="2" customWidth="1"/>
    <col min="11019" max="11019" width="10.88671875" style="2" customWidth="1"/>
    <col min="11020" max="11020" width="33" style="2" customWidth="1"/>
    <col min="11021" max="11263" width="8.44140625" style="2"/>
    <col min="11264" max="11264" width="39.44140625" style="2" customWidth="1"/>
    <col min="11265" max="11265" width="59.88671875" style="2" customWidth="1"/>
    <col min="11266" max="11266" width="22.33203125" style="2" customWidth="1"/>
    <col min="11267" max="11267" width="16.21875" style="2" bestFit="1" customWidth="1"/>
    <col min="11268" max="11268" width="40.77734375" style="2" customWidth="1"/>
    <col min="11269" max="11269" width="34.77734375" style="2" customWidth="1"/>
    <col min="11270" max="11270" width="16.5546875" style="2" customWidth="1"/>
    <col min="11271" max="11271" width="12.77734375" style="2" customWidth="1"/>
    <col min="11272" max="11272" width="12.5546875" style="2" bestFit="1" customWidth="1"/>
    <col min="11273" max="11273" width="13" style="2" customWidth="1"/>
    <col min="11274" max="11274" width="36.6640625" style="2" customWidth="1"/>
    <col min="11275" max="11275" width="10.88671875" style="2" customWidth="1"/>
    <col min="11276" max="11276" width="33" style="2" customWidth="1"/>
    <col min="11277" max="11519" width="8.44140625" style="2"/>
    <col min="11520" max="11520" width="39.44140625" style="2" customWidth="1"/>
    <col min="11521" max="11521" width="59.88671875" style="2" customWidth="1"/>
    <col min="11522" max="11522" width="22.33203125" style="2" customWidth="1"/>
    <col min="11523" max="11523" width="16.21875" style="2" bestFit="1" customWidth="1"/>
    <col min="11524" max="11524" width="40.77734375" style="2" customWidth="1"/>
    <col min="11525" max="11525" width="34.77734375" style="2" customWidth="1"/>
    <col min="11526" max="11526" width="16.5546875" style="2" customWidth="1"/>
    <col min="11527" max="11527" width="12.77734375" style="2" customWidth="1"/>
    <col min="11528" max="11528" width="12.5546875" style="2" bestFit="1" customWidth="1"/>
    <col min="11529" max="11529" width="13" style="2" customWidth="1"/>
    <col min="11530" max="11530" width="36.6640625" style="2" customWidth="1"/>
    <col min="11531" max="11531" width="10.88671875" style="2" customWidth="1"/>
    <col min="11532" max="11532" width="33" style="2" customWidth="1"/>
    <col min="11533" max="11775" width="8.44140625" style="2"/>
    <col min="11776" max="11776" width="39.44140625" style="2" customWidth="1"/>
    <col min="11777" max="11777" width="59.88671875" style="2" customWidth="1"/>
    <col min="11778" max="11778" width="22.33203125" style="2" customWidth="1"/>
    <col min="11779" max="11779" width="16.21875" style="2" bestFit="1" customWidth="1"/>
    <col min="11780" max="11780" width="40.77734375" style="2" customWidth="1"/>
    <col min="11781" max="11781" width="34.77734375" style="2" customWidth="1"/>
    <col min="11782" max="11782" width="16.5546875" style="2" customWidth="1"/>
    <col min="11783" max="11783" width="12.77734375" style="2" customWidth="1"/>
    <col min="11784" max="11784" width="12.5546875" style="2" bestFit="1" customWidth="1"/>
    <col min="11785" max="11785" width="13" style="2" customWidth="1"/>
    <col min="11786" max="11786" width="36.6640625" style="2" customWidth="1"/>
    <col min="11787" max="11787" width="10.88671875" style="2" customWidth="1"/>
    <col min="11788" max="11788" width="33" style="2" customWidth="1"/>
    <col min="11789" max="12031" width="8.44140625" style="2"/>
    <col min="12032" max="12032" width="39.44140625" style="2" customWidth="1"/>
    <col min="12033" max="12033" width="59.88671875" style="2" customWidth="1"/>
    <col min="12034" max="12034" width="22.33203125" style="2" customWidth="1"/>
    <col min="12035" max="12035" width="16.21875" style="2" bestFit="1" customWidth="1"/>
    <col min="12036" max="12036" width="40.77734375" style="2" customWidth="1"/>
    <col min="12037" max="12037" width="34.77734375" style="2" customWidth="1"/>
    <col min="12038" max="12038" width="16.5546875" style="2" customWidth="1"/>
    <col min="12039" max="12039" width="12.77734375" style="2" customWidth="1"/>
    <col min="12040" max="12040" width="12.5546875" style="2" bestFit="1" customWidth="1"/>
    <col min="12041" max="12041" width="13" style="2" customWidth="1"/>
    <col min="12042" max="12042" width="36.6640625" style="2" customWidth="1"/>
    <col min="12043" max="12043" width="10.88671875" style="2" customWidth="1"/>
    <col min="12044" max="12044" width="33" style="2" customWidth="1"/>
    <col min="12045" max="12287" width="8.44140625" style="2"/>
    <col min="12288" max="12288" width="39.44140625" style="2" customWidth="1"/>
    <col min="12289" max="12289" width="59.88671875" style="2" customWidth="1"/>
    <col min="12290" max="12290" width="22.33203125" style="2" customWidth="1"/>
    <col min="12291" max="12291" width="16.21875" style="2" bestFit="1" customWidth="1"/>
    <col min="12292" max="12292" width="40.77734375" style="2" customWidth="1"/>
    <col min="12293" max="12293" width="34.77734375" style="2" customWidth="1"/>
    <col min="12294" max="12294" width="16.5546875" style="2" customWidth="1"/>
    <col min="12295" max="12295" width="12.77734375" style="2" customWidth="1"/>
    <col min="12296" max="12296" width="12.5546875" style="2" bestFit="1" customWidth="1"/>
    <col min="12297" max="12297" width="13" style="2" customWidth="1"/>
    <col min="12298" max="12298" width="36.6640625" style="2" customWidth="1"/>
    <col min="12299" max="12299" width="10.88671875" style="2" customWidth="1"/>
    <col min="12300" max="12300" width="33" style="2" customWidth="1"/>
    <col min="12301" max="12543" width="8.44140625" style="2"/>
    <col min="12544" max="12544" width="39.44140625" style="2" customWidth="1"/>
    <col min="12545" max="12545" width="59.88671875" style="2" customWidth="1"/>
    <col min="12546" max="12546" width="22.33203125" style="2" customWidth="1"/>
    <col min="12547" max="12547" width="16.21875" style="2" bestFit="1" customWidth="1"/>
    <col min="12548" max="12548" width="40.77734375" style="2" customWidth="1"/>
    <col min="12549" max="12549" width="34.77734375" style="2" customWidth="1"/>
    <col min="12550" max="12550" width="16.5546875" style="2" customWidth="1"/>
    <col min="12551" max="12551" width="12.77734375" style="2" customWidth="1"/>
    <col min="12552" max="12552" width="12.5546875" style="2" bestFit="1" customWidth="1"/>
    <col min="12553" max="12553" width="13" style="2" customWidth="1"/>
    <col min="12554" max="12554" width="36.6640625" style="2" customWidth="1"/>
    <col min="12555" max="12555" width="10.88671875" style="2" customWidth="1"/>
    <col min="12556" max="12556" width="33" style="2" customWidth="1"/>
    <col min="12557" max="12799" width="8.44140625" style="2"/>
    <col min="12800" max="12800" width="39.44140625" style="2" customWidth="1"/>
    <col min="12801" max="12801" width="59.88671875" style="2" customWidth="1"/>
    <col min="12802" max="12802" width="22.33203125" style="2" customWidth="1"/>
    <col min="12803" max="12803" width="16.21875" style="2" bestFit="1" customWidth="1"/>
    <col min="12804" max="12804" width="40.77734375" style="2" customWidth="1"/>
    <col min="12805" max="12805" width="34.77734375" style="2" customWidth="1"/>
    <col min="12806" max="12806" width="16.5546875" style="2" customWidth="1"/>
    <col min="12807" max="12807" width="12.77734375" style="2" customWidth="1"/>
    <col min="12808" max="12808" width="12.5546875" style="2" bestFit="1" customWidth="1"/>
    <col min="12809" max="12809" width="13" style="2" customWidth="1"/>
    <col min="12810" max="12810" width="36.6640625" style="2" customWidth="1"/>
    <col min="12811" max="12811" width="10.88671875" style="2" customWidth="1"/>
    <col min="12812" max="12812" width="33" style="2" customWidth="1"/>
    <col min="12813" max="13055" width="8.44140625" style="2"/>
    <col min="13056" max="13056" width="39.44140625" style="2" customWidth="1"/>
    <col min="13057" max="13057" width="59.88671875" style="2" customWidth="1"/>
    <col min="13058" max="13058" width="22.33203125" style="2" customWidth="1"/>
    <col min="13059" max="13059" width="16.21875" style="2" bestFit="1" customWidth="1"/>
    <col min="13060" max="13060" width="40.77734375" style="2" customWidth="1"/>
    <col min="13061" max="13061" width="34.77734375" style="2" customWidth="1"/>
    <col min="13062" max="13062" width="16.5546875" style="2" customWidth="1"/>
    <col min="13063" max="13063" width="12.77734375" style="2" customWidth="1"/>
    <col min="13064" max="13064" width="12.5546875" style="2" bestFit="1" customWidth="1"/>
    <col min="13065" max="13065" width="13" style="2" customWidth="1"/>
    <col min="13066" max="13066" width="36.6640625" style="2" customWidth="1"/>
    <col min="13067" max="13067" width="10.88671875" style="2" customWidth="1"/>
    <col min="13068" max="13068" width="33" style="2" customWidth="1"/>
    <col min="13069" max="13311" width="8.44140625" style="2"/>
    <col min="13312" max="13312" width="39.44140625" style="2" customWidth="1"/>
    <col min="13313" max="13313" width="59.88671875" style="2" customWidth="1"/>
    <col min="13314" max="13314" width="22.33203125" style="2" customWidth="1"/>
    <col min="13315" max="13315" width="16.21875" style="2" bestFit="1" customWidth="1"/>
    <col min="13316" max="13316" width="40.77734375" style="2" customWidth="1"/>
    <col min="13317" max="13317" width="34.77734375" style="2" customWidth="1"/>
    <col min="13318" max="13318" width="16.5546875" style="2" customWidth="1"/>
    <col min="13319" max="13319" width="12.77734375" style="2" customWidth="1"/>
    <col min="13320" max="13320" width="12.5546875" style="2" bestFit="1" customWidth="1"/>
    <col min="13321" max="13321" width="13" style="2" customWidth="1"/>
    <col min="13322" max="13322" width="36.6640625" style="2" customWidth="1"/>
    <col min="13323" max="13323" width="10.88671875" style="2" customWidth="1"/>
    <col min="13324" max="13324" width="33" style="2" customWidth="1"/>
    <col min="13325" max="13567" width="8.44140625" style="2"/>
    <col min="13568" max="13568" width="39.44140625" style="2" customWidth="1"/>
    <col min="13569" max="13569" width="59.88671875" style="2" customWidth="1"/>
    <col min="13570" max="13570" width="22.33203125" style="2" customWidth="1"/>
    <col min="13571" max="13571" width="16.21875" style="2" bestFit="1" customWidth="1"/>
    <col min="13572" max="13572" width="40.77734375" style="2" customWidth="1"/>
    <col min="13573" max="13573" width="34.77734375" style="2" customWidth="1"/>
    <col min="13574" max="13574" width="16.5546875" style="2" customWidth="1"/>
    <col min="13575" max="13575" width="12.77734375" style="2" customWidth="1"/>
    <col min="13576" max="13576" width="12.5546875" style="2" bestFit="1" customWidth="1"/>
    <col min="13577" max="13577" width="13" style="2" customWidth="1"/>
    <col min="13578" max="13578" width="36.6640625" style="2" customWidth="1"/>
    <col min="13579" max="13579" width="10.88671875" style="2" customWidth="1"/>
    <col min="13580" max="13580" width="33" style="2" customWidth="1"/>
    <col min="13581" max="13823" width="8.44140625" style="2"/>
    <col min="13824" max="13824" width="39.44140625" style="2" customWidth="1"/>
    <col min="13825" max="13825" width="59.88671875" style="2" customWidth="1"/>
    <col min="13826" max="13826" width="22.33203125" style="2" customWidth="1"/>
    <col min="13827" max="13827" width="16.21875" style="2" bestFit="1" customWidth="1"/>
    <col min="13828" max="13828" width="40.77734375" style="2" customWidth="1"/>
    <col min="13829" max="13829" width="34.77734375" style="2" customWidth="1"/>
    <col min="13830" max="13830" width="16.5546875" style="2" customWidth="1"/>
    <col min="13831" max="13831" width="12.77734375" style="2" customWidth="1"/>
    <col min="13832" max="13832" width="12.5546875" style="2" bestFit="1" customWidth="1"/>
    <col min="13833" max="13833" width="13" style="2" customWidth="1"/>
    <col min="13834" max="13834" width="36.6640625" style="2" customWidth="1"/>
    <col min="13835" max="13835" width="10.88671875" style="2" customWidth="1"/>
    <col min="13836" max="13836" width="33" style="2" customWidth="1"/>
    <col min="13837" max="14079" width="8.44140625" style="2"/>
    <col min="14080" max="14080" width="39.44140625" style="2" customWidth="1"/>
    <col min="14081" max="14081" width="59.88671875" style="2" customWidth="1"/>
    <col min="14082" max="14082" width="22.33203125" style="2" customWidth="1"/>
    <col min="14083" max="14083" width="16.21875" style="2" bestFit="1" customWidth="1"/>
    <col min="14084" max="14084" width="40.77734375" style="2" customWidth="1"/>
    <col min="14085" max="14085" width="34.77734375" style="2" customWidth="1"/>
    <col min="14086" max="14086" width="16.5546875" style="2" customWidth="1"/>
    <col min="14087" max="14087" width="12.77734375" style="2" customWidth="1"/>
    <col min="14088" max="14088" width="12.5546875" style="2" bestFit="1" customWidth="1"/>
    <col min="14089" max="14089" width="13" style="2" customWidth="1"/>
    <col min="14090" max="14090" width="36.6640625" style="2" customWidth="1"/>
    <col min="14091" max="14091" width="10.88671875" style="2" customWidth="1"/>
    <col min="14092" max="14092" width="33" style="2" customWidth="1"/>
    <col min="14093" max="14335" width="8.44140625" style="2"/>
    <col min="14336" max="14336" width="39.44140625" style="2" customWidth="1"/>
    <col min="14337" max="14337" width="59.88671875" style="2" customWidth="1"/>
    <col min="14338" max="14338" width="22.33203125" style="2" customWidth="1"/>
    <col min="14339" max="14339" width="16.21875" style="2" bestFit="1" customWidth="1"/>
    <col min="14340" max="14340" width="40.77734375" style="2" customWidth="1"/>
    <col min="14341" max="14341" width="34.77734375" style="2" customWidth="1"/>
    <col min="14342" max="14342" width="16.5546875" style="2" customWidth="1"/>
    <col min="14343" max="14343" width="12.77734375" style="2" customWidth="1"/>
    <col min="14344" max="14344" width="12.5546875" style="2" bestFit="1" customWidth="1"/>
    <col min="14345" max="14345" width="13" style="2" customWidth="1"/>
    <col min="14346" max="14346" width="36.6640625" style="2" customWidth="1"/>
    <col min="14347" max="14347" width="10.88671875" style="2" customWidth="1"/>
    <col min="14348" max="14348" width="33" style="2" customWidth="1"/>
    <col min="14349" max="14591" width="8.44140625" style="2"/>
    <col min="14592" max="14592" width="39.44140625" style="2" customWidth="1"/>
    <col min="14593" max="14593" width="59.88671875" style="2" customWidth="1"/>
    <col min="14594" max="14594" width="22.33203125" style="2" customWidth="1"/>
    <col min="14595" max="14595" width="16.21875" style="2" bestFit="1" customWidth="1"/>
    <col min="14596" max="14596" width="40.77734375" style="2" customWidth="1"/>
    <col min="14597" max="14597" width="34.77734375" style="2" customWidth="1"/>
    <col min="14598" max="14598" width="16.5546875" style="2" customWidth="1"/>
    <col min="14599" max="14599" width="12.77734375" style="2" customWidth="1"/>
    <col min="14600" max="14600" width="12.5546875" style="2" bestFit="1" customWidth="1"/>
    <col min="14601" max="14601" width="13" style="2" customWidth="1"/>
    <col min="14602" max="14602" width="36.6640625" style="2" customWidth="1"/>
    <col min="14603" max="14603" width="10.88671875" style="2" customWidth="1"/>
    <col min="14604" max="14604" width="33" style="2" customWidth="1"/>
    <col min="14605" max="14847" width="8.44140625" style="2"/>
    <col min="14848" max="14848" width="39.44140625" style="2" customWidth="1"/>
    <col min="14849" max="14849" width="59.88671875" style="2" customWidth="1"/>
    <col min="14850" max="14850" width="22.33203125" style="2" customWidth="1"/>
    <col min="14851" max="14851" width="16.21875" style="2" bestFit="1" customWidth="1"/>
    <col min="14852" max="14852" width="40.77734375" style="2" customWidth="1"/>
    <col min="14853" max="14853" width="34.77734375" style="2" customWidth="1"/>
    <col min="14854" max="14854" width="16.5546875" style="2" customWidth="1"/>
    <col min="14855" max="14855" width="12.77734375" style="2" customWidth="1"/>
    <col min="14856" max="14856" width="12.5546875" style="2" bestFit="1" customWidth="1"/>
    <col min="14857" max="14857" width="13" style="2" customWidth="1"/>
    <col min="14858" max="14858" width="36.6640625" style="2" customWidth="1"/>
    <col min="14859" max="14859" width="10.88671875" style="2" customWidth="1"/>
    <col min="14860" max="14860" width="33" style="2" customWidth="1"/>
    <col min="14861" max="15103" width="8.44140625" style="2"/>
    <col min="15104" max="15104" width="39.44140625" style="2" customWidth="1"/>
    <col min="15105" max="15105" width="59.88671875" style="2" customWidth="1"/>
    <col min="15106" max="15106" width="22.33203125" style="2" customWidth="1"/>
    <col min="15107" max="15107" width="16.21875" style="2" bestFit="1" customWidth="1"/>
    <col min="15108" max="15108" width="40.77734375" style="2" customWidth="1"/>
    <col min="15109" max="15109" width="34.77734375" style="2" customWidth="1"/>
    <col min="15110" max="15110" width="16.5546875" style="2" customWidth="1"/>
    <col min="15111" max="15111" width="12.77734375" style="2" customWidth="1"/>
    <col min="15112" max="15112" width="12.5546875" style="2" bestFit="1" customWidth="1"/>
    <col min="15113" max="15113" width="13" style="2" customWidth="1"/>
    <col min="15114" max="15114" width="36.6640625" style="2" customWidth="1"/>
    <col min="15115" max="15115" width="10.88671875" style="2" customWidth="1"/>
    <col min="15116" max="15116" width="33" style="2" customWidth="1"/>
    <col min="15117" max="15359" width="8.44140625" style="2"/>
    <col min="15360" max="15360" width="39.44140625" style="2" customWidth="1"/>
    <col min="15361" max="15361" width="59.88671875" style="2" customWidth="1"/>
    <col min="15362" max="15362" width="22.33203125" style="2" customWidth="1"/>
    <col min="15363" max="15363" width="16.21875" style="2" bestFit="1" customWidth="1"/>
    <col min="15364" max="15364" width="40.77734375" style="2" customWidth="1"/>
    <col min="15365" max="15365" width="34.77734375" style="2" customWidth="1"/>
    <col min="15366" max="15366" width="16.5546875" style="2" customWidth="1"/>
    <col min="15367" max="15367" width="12.77734375" style="2" customWidth="1"/>
    <col min="15368" max="15368" width="12.5546875" style="2" bestFit="1" customWidth="1"/>
    <col min="15369" max="15369" width="13" style="2" customWidth="1"/>
    <col min="15370" max="15370" width="36.6640625" style="2" customWidth="1"/>
    <col min="15371" max="15371" width="10.88671875" style="2" customWidth="1"/>
    <col min="15372" max="15372" width="33" style="2" customWidth="1"/>
    <col min="15373" max="15615" width="8.44140625" style="2"/>
    <col min="15616" max="15616" width="39.44140625" style="2" customWidth="1"/>
    <col min="15617" max="15617" width="59.88671875" style="2" customWidth="1"/>
    <col min="15618" max="15618" width="22.33203125" style="2" customWidth="1"/>
    <col min="15619" max="15619" width="16.21875" style="2" bestFit="1" customWidth="1"/>
    <col min="15620" max="15620" width="40.77734375" style="2" customWidth="1"/>
    <col min="15621" max="15621" width="34.77734375" style="2" customWidth="1"/>
    <col min="15622" max="15622" width="16.5546875" style="2" customWidth="1"/>
    <col min="15623" max="15623" width="12.77734375" style="2" customWidth="1"/>
    <col min="15624" max="15624" width="12.5546875" style="2" bestFit="1" customWidth="1"/>
    <col min="15625" max="15625" width="13" style="2" customWidth="1"/>
    <col min="15626" max="15626" width="36.6640625" style="2" customWidth="1"/>
    <col min="15627" max="15627" width="10.88671875" style="2" customWidth="1"/>
    <col min="15628" max="15628" width="33" style="2" customWidth="1"/>
    <col min="15629" max="15871" width="8.44140625" style="2"/>
    <col min="15872" max="15872" width="39.44140625" style="2" customWidth="1"/>
    <col min="15873" max="15873" width="59.88671875" style="2" customWidth="1"/>
    <col min="15874" max="15874" width="22.33203125" style="2" customWidth="1"/>
    <col min="15875" max="15875" width="16.21875" style="2" bestFit="1" customWidth="1"/>
    <col min="15876" max="15876" width="40.77734375" style="2" customWidth="1"/>
    <col min="15877" max="15877" width="34.77734375" style="2" customWidth="1"/>
    <col min="15878" max="15878" width="16.5546875" style="2" customWidth="1"/>
    <col min="15879" max="15879" width="12.77734375" style="2" customWidth="1"/>
    <col min="15880" max="15880" width="12.5546875" style="2" bestFit="1" customWidth="1"/>
    <col min="15881" max="15881" width="13" style="2" customWidth="1"/>
    <col min="15882" max="15882" width="36.6640625" style="2" customWidth="1"/>
    <col min="15883" max="15883" width="10.88671875" style="2" customWidth="1"/>
    <col min="15884" max="15884" width="33" style="2" customWidth="1"/>
    <col min="15885" max="16127" width="8.44140625" style="2"/>
    <col min="16128" max="16128" width="39.44140625" style="2" customWidth="1"/>
    <col min="16129" max="16129" width="59.88671875" style="2" customWidth="1"/>
    <col min="16130" max="16130" width="22.33203125" style="2" customWidth="1"/>
    <col min="16131" max="16131" width="16.21875" style="2" bestFit="1" customWidth="1"/>
    <col min="16132" max="16132" width="40.77734375" style="2" customWidth="1"/>
    <col min="16133" max="16133" width="34.77734375" style="2" customWidth="1"/>
    <col min="16134" max="16134" width="16.5546875" style="2" customWidth="1"/>
    <col min="16135" max="16135" width="12.77734375" style="2" customWidth="1"/>
    <col min="16136" max="16136" width="12.5546875" style="2" bestFit="1" customWidth="1"/>
    <col min="16137" max="16137" width="13" style="2" customWidth="1"/>
    <col min="16138" max="16138" width="36.6640625" style="2" customWidth="1"/>
    <col min="16139" max="16139" width="10.88671875" style="2" customWidth="1"/>
    <col min="16140" max="16140" width="33" style="2" customWidth="1"/>
    <col min="16141" max="16384" width="8.44140625" style="2"/>
  </cols>
  <sheetData>
    <row r="2" spans="2:9" x14ac:dyDescent="0.2">
      <c r="B2" s="1" t="s">
        <v>0</v>
      </c>
    </row>
    <row r="3" spans="2:9" x14ac:dyDescent="0.2">
      <c r="B3" s="1"/>
    </row>
    <row r="4" spans="2:9" x14ac:dyDescent="0.2">
      <c r="B4" s="1" t="s">
        <v>1</v>
      </c>
    </row>
    <row r="5" spans="2:9" x14ac:dyDescent="0.2">
      <c r="B5" s="4" t="s">
        <v>2</v>
      </c>
      <c r="C5" s="5" t="s">
        <v>3</v>
      </c>
      <c r="F5" s="84" t="s">
        <v>4</v>
      </c>
      <c r="G5" s="85"/>
      <c r="H5" s="85"/>
      <c r="I5" s="86"/>
    </row>
    <row r="6" spans="2:9" x14ac:dyDescent="0.2">
      <c r="B6" s="4" t="s">
        <v>5</v>
      </c>
      <c r="C6" s="6" t="s">
        <v>6</v>
      </c>
      <c r="F6" s="87"/>
      <c r="G6" s="88"/>
      <c r="H6" s="88"/>
      <c r="I6" s="89"/>
    </row>
    <row r="7" spans="2:9" x14ac:dyDescent="0.2">
      <c r="B7" s="4" t="s">
        <v>7</v>
      </c>
      <c r="C7" s="7" t="s">
        <v>8</v>
      </c>
      <c r="F7" s="87"/>
      <c r="G7" s="88"/>
      <c r="H7" s="88"/>
      <c r="I7" s="89"/>
    </row>
    <row r="8" spans="2:9" x14ac:dyDescent="0.2">
      <c r="B8" s="4" t="s">
        <v>9</v>
      </c>
      <c r="C8" s="8" t="s">
        <v>10</v>
      </c>
      <c r="F8" s="87"/>
      <c r="G8" s="88"/>
      <c r="H8" s="88"/>
      <c r="I8" s="89"/>
    </row>
    <row r="9" spans="2:9" ht="117" customHeight="1" x14ac:dyDescent="0.2">
      <c r="B9" s="9" t="s">
        <v>11</v>
      </c>
      <c r="C9" s="10" t="s">
        <v>12</v>
      </c>
      <c r="F9" s="90"/>
      <c r="G9" s="91"/>
      <c r="H9" s="91"/>
      <c r="I9" s="92"/>
    </row>
    <row r="10" spans="2:9" ht="52.5" customHeight="1" x14ac:dyDescent="0.2">
      <c r="B10" s="9" t="s">
        <v>13</v>
      </c>
      <c r="C10" s="79" t="s">
        <v>14</v>
      </c>
    </row>
    <row r="11" spans="2:9" ht="25.5" x14ac:dyDescent="0.2">
      <c r="B11" s="77" t="s">
        <v>15</v>
      </c>
      <c r="C11" s="12" t="s">
        <v>16</v>
      </c>
      <c r="D11" s="4"/>
      <c r="E11" s="4"/>
      <c r="F11" s="95" t="s">
        <v>17</v>
      </c>
      <c r="G11" s="95"/>
      <c r="H11" s="95"/>
      <c r="I11" s="95"/>
    </row>
    <row r="12" spans="2:9" ht="25.5" x14ac:dyDescent="0.2">
      <c r="B12" s="77" t="s">
        <v>18</v>
      </c>
      <c r="C12" s="13" t="s">
        <v>19</v>
      </c>
      <c r="D12" s="4"/>
      <c r="E12" s="4"/>
      <c r="F12" s="95"/>
      <c r="G12" s="95"/>
      <c r="H12" s="95"/>
      <c r="I12" s="95"/>
    </row>
    <row r="13" spans="2:9" ht="38.25" x14ac:dyDescent="0.2">
      <c r="B13" s="77" t="s">
        <v>20</v>
      </c>
      <c r="C13" s="14">
        <f>1300000*10</f>
        <v>13000000</v>
      </c>
      <c r="D13" s="4"/>
      <c r="E13" s="4"/>
      <c r="F13" s="95"/>
      <c r="G13" s="95"/>
      <c r="H13" s="95"/>
      <c r="I13" s="95"/>
    </row>
    <row r="14" spans="2:9" ht="38.25" x14ac:dyDescent="0.2">
      <c r="B14" s="77" t="s">
        <v>21</v>
      </c>
      <c r="C14" s="14">
        <f>1300000*10</f>
        <v>13000000</v>
      </c>
      <c r="D14" s="4"/>
      <c r="E14" s="4"/>
      <c r="F14" s="95"/>
      <c r="G14" s="95"/>
      <c r="H14" s="95"/>
      <c r="I14" s="95"/>
    </row>
    <row r="15" spans="2:9" ht="38.25" x14ac:dyDescent="0.2">
      <c r="B15" s="77" t="s">
        <v>22</v>
      </c>
      <c r="C15" s="15">
        <v>44939</v>
      </c>
      <c r="D15" s="4"/>
      <c r="E15" s="4"/>
      <c r="F15" s="95"/>
      <c r="G15" s="95"/>
      <c r="H15" s="95"/>
      <c r="I15" s="95"/>
    </row>
    <row r="16" spans="2:9" x14ac:dyDescent="0.2">
      <c r="C16" s="80"/>
      <c r="D16" s="4"/>
      <c r="E16" s="4"/>
      <c r="F16" s="81"/>
      <c r="G16" s="81"/>
      <c r="H16" s="81"/>
      <c r="I16" s="82"/>
    </row>
    <row r="17" spans="2:12" x14ac:dyDescent="0.2">
      <c r="B17" s="19" t="s">
        <v>23</v>
      </c>
      <c r="C17" s="96" t="s">
        <v>24</v>
      </c>
      <c r="D17" s="96"/>
      <c r="E17" s="4"/>
      <c r="F17" s="4"/>
      <c r="G17" s="4"/>
      <c r="H17" s="4"/>
      <c r="I17" s="83"/>
    </row>
    <row r="18" spans="2:12" x14ac:dyDescent="0.2">
      <c r="B18" s="78">
        <v>1</v>
      </c>
      <c r="C18" s="4"/>
      <c r="D18" s="20">
        <v>1</v>
      </c>
      <c r="E18" s="4"/>
      <c r="F18" s="4"/>
      <c r="G18" s="4"/>
      <c r="H18" s="4"/>
      <c r="I18" s="83"/>
    </row>
    <row r="19" spans="2:12" x14ac:dyDescent="0.2">
      <c r="C19" s="4"/>
      <c r="D19" s="4"/>
      <c r="E19" s="4"/>
      <c r="F19" s="4"/>
      <c r="G19" s="4"/>
      <c r="H19" s="4"/>
      <c r="I19" s="83"/>
    </row>
    <row r="20" spans="2:12" x14ac:dyDescent="0.2">
      <c r="B20" s="1" t="s">
        <v>25</v>
      </c>
      <c r="C20" s="4"/>
      <c r="D20" s="4"/>
      <c r="E20" s="4"/>
      <c r="F20" s="4"/>
      <c r="G20" s="4"/>
      <c r="H20" s="4"/>
      <c r="I20" s="83"/>
    </row>
    <row r="21" spans="2:12" ht="34.5" customHeight="1" x14ac:dyDescent="0.2">
      <c r="B21" s="21" t="s">
        <v>26</v>
      </c>
      <c r="C21" s="21" t="s">
        <v>27</v>
      </c>
      <c r="D21" s="21" t="s">
        <v>28</v>
      </c>
      <c r="E21" s="21" t="s">
        <v>29</v>
      </c>
      <c r="F21" s="21" t="s">
        <v>30</v>
      </c>
      <c r="G21" s="21" t="s">
        <v>31</v>
      </c>
      <c r="H21" s="21" t="s">
        <v>32</v>
      </c>
      <c r="I21" s="22" t="s">
        <v>33</v>
      </c>
      <c r="J21" s="21" t="s">
        <v>34</v>
      </c>
      <c r="K21" s="21" t="s">
        <v>35</v>
      </c>
      <c r="L21" s="21" t="s">
        <v>36</v>
      </c>
    </row>
    <row r="22" spans="2:12" x14ac:dyDescent="0.2">
      <c r="B22" s="58">
        <v>47132102</v>
      </c>
      <c r="C22" s="59" t="s">
        <v>51</v>
      </c>
      <c r="D22" s="15" t="s">
        <v>45</v>
      </c>
      <c r="E22" s="60" t="s">
        <v>50</v>
      </c>
      <c r="F22" s="60" t="s">
        <v>40</v>
      </c>
      <c r="G22" s="60" t="s">
        <v>41</v>
      </c>
      <c r="H22" s="32">
        <v>5817516</v>
      </c>
      <c r="I22" s="61">
        <f t="shared" ref="I22:I56" si="0">+H22</f>
        <v>5817516</v>
      </c>
      <c r="J22" s="6" t="s">
        <v>42</v>
      </c>
      <c r="K22" s="6" t="s">
        <v>42</v>
      </c>
      <c r="L22" s="6" t="s">
        <v>43</v>
      </c>
    </row>
    <row r="23" spans="2:12" ht="34.5" customHeight="1" x14ac:dyDescent="0.2">
      <c r="B23" s="62">
        <v>14111532</v>
      </c>
      <c r="C23" s="60" t="s">
        <v>74</v>
      </c>
      <c r="D23" s="63"/>
      <c r="E23" s="63"/>
      <c r="F23" s="63"/>
      <c r="G23" s="63"/>
      <c r="H23" s="32">
        <v>1974100</v>
      </c>
      <c r="I23" s="61">
        <f t="shared" si="0"/>
        <v>1974100</v>
      </c>
      <c r="J23" s="21"/>
      <c r="K23" s="21"/>
      <c r="L23" s="21"/>
    </row>
    <row r="24" spans="2:12" x14ac:dyDescent="0.2">
      <c r="B24" s="58">
        <v>44121904</v>
      </c>
      <c r="C24" s="59" t="s">
        <v>87</v>
      </c>
      <c r="D24" s="63"/>
      <c r="E24" s="63"/>
      <c r="F24" s="63"/>
      <c r="G24" s="63"/>
      <c r="H24" s="32">
        <v>867052</v>
      </c>
      <c r="I24" s="61">
        <f t="shared" si="0"/>
        <v>867052</v>
      </c>
      <c r="J24" s="21"/>
      <c r="K24" s="21"/>
      <c r="L24" s="21"/>
    </row>
    <row r="25" spans="2:12" x14ac:dyDescent="0.2">
      <c r="B25" s="58">
        <v>82121701</v>
      </c>
      <c r="C25" s="59" t="s">
        <v>76</v>
      </c>
      <c r="D25" s="63"/>
      <c r="E25" s="63"/>
      <c r="F25" s="63"/>
      <c r="G25" s="63"/>
      <c r="H25" s="32">
        <v>661900</v>
      </c>
      <c r="I25" s="61">
        <f t="shared" si="0"/>
        <v>661900</v>
      </c>
      <c r="J25" s="21"/>
      <c r="K25" s="21"/>
      <c r="L25" s="21"/>
    </row>
    <row r="26" spans="2:12" x14ac:dyDescent="0.2">
      <c r="B26" s="58">
        <v>91111703</v>
      </c>
      <c r="C26" s="59" t="s">
        <v>64</v>
      </c>
      <c r="D26" s="15" t="s">
        <v>45</v>
      </c>
      <c r="E26" s="60" t="s">
        <v>39</v>
      </c>
      <c r="F26" s="60" t="s">
        <v>40</v>
      </c>
      <c r="G26" s="60" t="s">
        <v>41</v>
      </c>
      <c r="H26" s="32">
        <v>960998</v>
      </c>
      <c r="I26" s="61">
        <f t="shared" si="0"/>
        <v>960998</v>
      </c>
      <c r="J26" s="6" t="s">
        <v>42</v>
      </c>
      <c r="K26" s="6" t="s">
        <v>42</v>
      </c>
      <c r="L26" s="6" t="s">
        <v>43</v>
      </c>
    </row>
    <row r="27" spans="2:12" x14ac:dyDescent="0.2">
      <c r="B27" s="58">
        <v>15101506</v>
      </c>
      <c r="C27" s="59" t="s">
        <v>58</v>
      </c>
      <c r="D27" s="15" t="s">
        <v>45</v>
      </c>
      <c r="E27" s="60" t="s">
        <v>39</v>
      </c>
      <c r="F27" s="60" t="s">
        <v>40</v>
      </c>
      <c r="G27" s="60" t="s">
        <v>41</v>
      </c>
      <c r="H27" s="32">
        <v>7624512</v>
      </c>
      <c r="I27" s="61">
        <f t="shared" si="0"/>
        <v>7624512</v>
      </c>
      <c r="J27" s="6" t="s">
        <v>42</v>
      </c>
      <c r="K27" s="6" t="s">
        <v>42</v>
      </c>
      <c r="L27" s="6" t="s">
        <v>43</v>
      </c>
    </row>
    <row r="28" spans="2:12" ht="25.5" x14ac:dyDescent="0.2">
      <c r="B28" s="64">
        <v>13101601</v>
      </c>
      <c r="C28" s="65" t="s">
        <v>78</v>
      </c>
      <c r="D28" s="66" t="s">
        <v>38</v>
      </c>
      <c r="E28" s="65" t="s">
        <v>39</v>
      </c>
      <c r="F28" s="65" t="s">
        <v>71</v>
      </c>
      <c r="G28" s="65" t="s">
        <v>41</v>
      </c>
      <c r="H28" s="32">
        <f>2951424+756578</f>
        <v>3708002</v>
      </c>
      <c r="I28" s="55">
        <f t="shared" si="0"/>
        <v>3708002</v>
      </c>
    </row>
    <row r="29" spans="2:12" x14ac:dyDescent="0.2">
      <c r="B29" s="64">
        <v>25100000</v>
      </c>
      <c r="C29" s="65" t="s">
        <v>88</v>
      </c>
      <c r="D29" s="66"/>
      <c r="E29" s="65"/>
      <c r="F29" s="65"/>
      <c r="G29" s="65"/>
      <c r="H29" s="32">
        <f>4000000-756578</f>
        <v>3243422</v>
      </c>
      <c r="I29" s="32">
        <f t="shared" si="0"/>
        <v>3243422</v>
      </c>
    </row>
    <row r="30" spans="2:12" x14ac:dyDescent="0.2">
      <c r="B30" s="58">
        <v>76111501</v>
      </c>
      <c r="C30" s="59" t="s">
        <v>49</v>
      </c>
      <c r="D30" s="15" t="s">
        <v>45</v>
      </c>
      <c r="E30" s="60" t="s">
        <v>50</v>
      </c>
      <c r="F30" s="60" t="s">
        <v>40</v>
      </c>
      <c r="G30" s="60" t="s">
        <v>41</v>
      </c>
      <c r="H30" s="48">
        <v>24061313</v>
      </c>
      <c r="I30" s="61">
        <f t="shared" si="0"/>
        <v>24061313</v>
      </c>
      <c r="J30" s="6" t="s">
        <v>42</v>
      </c>
      <c r="K30" s="6" t="s">
        <v>42</v>
      </c>
      <c r="L30" s="6" t="s">
        <v>43</v>
      </c>
    </row>
    <row r="31" spans="2:12" x14ac:dyDescent="0.2">
      <c r="B31" s="58">
        <v>78181507</v>
      </c>
      <c r="C31" s="59" t="s">
        <v>57</v>
      </c>
      <c r="D31" s="15" t="s">
        <v>45</v>
      </c>
      <c r="E31" s="60" t="s">
        <v>39</v>
      </c>
      <c r="F31" s="60" t="s">
        <v>40</v>
      </c>
      <c r="G31" s="60" t="s">
        <v>41</v>
      </c>
      <c r="H31" s="67">
        <v>5000000</v>
      </c>
      <c r="I31" s="61">
        <f t="shared" si="0"/>
        <v>5000000</v>
      </c>
      <c r="J31" s="6" t="s">
        <v>42</v>
      </c>
      <c r="K31" s="6" t="s">
        <v>42</v>
      </c>
      <c r="L31" s="6" t="s">
        <v>43</v>
      </c>
    </row>
    <row r="32" spans="2:12" x14ac:dyDescent="0.2">
      <c r="B32" s="62">
        <v>56111506</v>
      </c>
      <c r="C32" s="60" t="s">
        <v>79</v>
      </c>
      <c r="D32" s="15" t="s">
        <v>38</v>
      </c>
      <c r="E32" s="60" t="s">
        <v>39</v>
      </c>
      <c r="F32" s="60" t="s">
        <v>71</v>
      </c>
      <c r="G32" s="60" t="s">
        <v>41</v>
      </c>
      <c r="H32" s="32">
        <v>4201299</v>
      </c>
      <c r="I32" s="61">
        <f t="shared" si="0"/>
        <v>4201299</v>
      </c>
      <c r="J32" s="6" t="s">
        <v>42</v>
      </c>
      <c r="K32" s="6" t="s">
        <v>42</v>
      </c>
      <c r="L32" s="6" t="s">
        <v>43</v>
      </c>
    </row>
    <row r="33" spans="2:13" x14ac:dyDescent="0.2">
      <c r="B33" s="58">
        <v>55101504</v>
      </c>
      <c r="C33" s="59" t="s">
        <v>69</v>
      </c>
      <c r="D33" s="15" t="s">
        <v>45</v>
      </c>
      <c r="E33" s="60" t="s">
        <v>39</v>
      </c>
      <c r="F33" s="60" t="s">
        <v>40</v>
      </c>
      <c r="G33" s="60" t="s">
        <v>41</v>
      </c>
      <c r="H33" s="68">
        <v>2068842</v>
      </c>
      <c r="I33" s="69">
        <f t="shared" si="0"/>
        <v>2068842</v>
      </c>
      <c r="J33" s="6" t="s">
        <v>42</v>
      </c>
      <c r="K33" s="6" t="s">
        <v>42</v>
      </c>
      <c r="L33" s="6" t="s">
        <v>43</v>
      </c>
    </row>
    <row r="34" spans="2:13" ht="25.5" x14ac:dyDescent="0.2">
      <c r="B34" s="64">
        <v>84131607</v>
      </c>
      <c r="C34" s="59" t="s">
        <v>92</v>
      </c>
      <c r="D34" s="15" t="s">
        <v>45</v>
      </c>
      <c r="E34" s="60" t="s">
        <v>39</v>
      </c>
      <c r="F34" s="60" t="s">
        <v>61</v>
      </c>
      <c r="G34" s="60" t="s">
        <v>41</v>
      </c>
      <c r="H34" s="32">
        <v>116288651</v>
      </c>
      <c r="I34" s="68">
        <f t="shared" si="0"/>
        <v>116288651</v>
      </c>
      <c r="J34" s="6" t="s">
        <v>42</v>
      </c>
      <c r="K34" s="6" t="s">
        <v>42</v>
      </c>
      <c r="L34" s="6" t="s">
        <v>43</v>
      </c>
    </row>
    <row r="35" spans="2:13" x14ac:dyDescent="0.2">
      <c r="B35" s="58">
        <v>81111812</v>
      </c>
      <c r="C35" s="59" t="s">
        <v>60</v>
      </c>
      <c r="D35" s="15" t="s">
        <v>45</v>
      </c>
      <c r="E35" s="60" t="s">
        <v>39</v>
      </c>
      <c r="F35" s="60" t="s">
        <v>40</v>
      </c>
      <c r="G35" s="60" t="s">
        <v>41</v>
      </c>
      <c r="H35" s="32">
        <v>4543248</v>
      </c>
      <c r="I35" s="61">
        <f t="shared" si="0"/>
        <v>4543248</v>
      </c>
      <c r="J35" s="6" t="s">
        <v>42</v>
      </c>
      <c r="K35" s="6" t="s">
        <v>42</v>
      </c>
      <c r="L35" s="6" t="s">
        <v>43</v>
      </c>
    </row>
    <row r="36" spans="2:13" x14ac:dyDescent="0.2">
      <c r="B36" s="70">
        <v>81111504</v>
      </c>
      <c r="C36" s="60" t="s">
        <v>67</v>
      </c>
      <c r="D36" s="15" t="s">
        <v>45</v>
      </c>
      <c r="E36" s="60" t="s">
        <v>39</v>
      </c>
      <c r="F36" s="60" t="s">
        <v>40</v>
      </c>
      <c r="G36" s="60" t="s">
        <v>41</v>
      </c>
      <c r="H36" s="32">
        <v>50134389</v>
      </c>
      <c r="I36" s="61">
        <f t="shared" si="0"/>
        <v>50134389</v>
      </c>
      <c r="J36" s="6" t="s">
        <v>42</v>
      </c>
      <c r="K36" s="6" t="s">
        <v>42</v>
      </c>
      <c r="L36" s="6" t="s">
        <v>43</v>
      </c>
    </row>
    <row r="37" spans="2:13" ht="25.5" x14ac:dyDescent="0.2">
      <c r="B37" s="58">
        <v>81112103</v>
      </c>
      <c r="C37" s="59" t="s">
        <v>91</v>
      </c>
      <c r="D37" s="15" t="s">
        <v>45</v>
      </c>
      <c r="E37" s="60" t="s">
        <v>39</v>
      </c>
      <c r="F37" s="60" t="s">
        <v>40</v>
      </c>
      <c r="G37" s="60" t="s">
        <v>41</v>
      </c>
      <c r="H37" s="32">
        <v>40011384</v>
      </c>
      <c r="I37" s="61">
        <f t="shared" si="0"/>
        <v>40011384</v>
      </c>
      <c r="J37" s="6" t="s">
        <v>42</v>
      </c>
      <c r="K37" s="6" t="s">
        <v>42</v>
      </c>
      <c r="L37" s="6" t="s">
        <v>43</v>
      </c>
    </row>
    <row r="38" spans="2:13" x14ac:dyDescent="0.2">
      <c r="B38" s="58">
        <v>81112208</v>
      </c>
      <c r="C38" s="65" t="s">
        <v>73</v>
      </c>
      <c r="D38" s="15" t="s">
        <v>45</v>
      </c>
      <c r="E38" s="60" t="s">
        <v>39</v>
      </c>
      <c r="F38" s="60" t="s">
        <v>71</v>
      </c>
      <c r="G38" s="60" t="s">
        <v>41</v>
      </c>
      <c r="H38" s="32">
        <v>768416</v>
      </c>
      <c r="I38" s="61">
        <f t="shared" si="0"/>
        <v>768416</v>
      </c>
      <c r="J38" s="6" t="s">
        <v>42</v>
      </c>
      <c r="K38" s="6" t="s">
        <v>42</v>
      </c>
      <c r="L38" s="6" t="s">
        <v>43</v>
      </c>
    </row>
    <row r="39" spans="2:13" ht="24.75" customHeight="1" x14ac:dyDescent="0.2">
      <c r="B39" s="62">
        <v>80111600</v>
      </c>
      <c r="C39" s="71" t="s">
        <v>82</v>
      </c>
      <c r="D39" s="15"/>
      <c r="E39" s="60"/>
      <c r="F39" s="60"/>
      <c r="G39" s="60"/>
      <c r="H39" s="32">
        <v>13703040</v>
      </c>
      <c r="I39" s="61">
        <f t="shared" si="0"/>
        <v>13703040</v>
      </c>
      <c r="J39" s="6"/>
      <c r="K39" s="6"/>
      <c r="L39" s="6"/>
    </row>
    <row r="40" spans="2:13" x14ac:dyDescent="0.2">
      <c r="B40" s="62">
        <v>85110000</v>
      </c>
      <c r="C40" s="2" t="s">
        <v>89</v>
      </c>
      <c r="H40" s="32">
        <v>5000000</v>
      </c>
      <c r="I40" s="55">
        <f t="shared" si="0"/>
        <v>5000000</v>
      </c>
    </row>
    <row r="41" spans="2:13" s="26" customFormat="1" x14ac:dyDescent="0.2">
      <c r="B41" s="62">
        <v>80111600</v>
      </c>
      <c r="C41" s="71" t="s">
        <v>80</v>
      </c>
      <c r="D41" s="15" t="s">
        <v>38</v>
      </c>
      <c r="E41" s="60" t="s">
        <v>39</v>
      </c>
      <c r="F41" s="60" t="s">
        <v>71</v>
      </c>
      <c r="G41" s="60" t="s">
        <v>41</v>
      </c>
      <c r="H41" s="32">
        <f>68698983-8325</f>
        <v>68690658</v>
      </c>
      <c r="I41" s="55">
        <f t="shared" si="0"/>
        <v>68690658</v>
      </c>
      <c r="J41" s="6" t="s">
        <v>42</v>
      </c>
      <c r="K41" s="6" t="s">
        <v>42</v>
      </c>
      <c r="L41" s="6" t="s">
        <v>43</v>
      </c>
      <c r="M41" s="76"/>
    </row>
    <row r="42" spans="2:13" x14ac:dyDescent="0.2">
      <c r="B42" s="62">
        <v>80111600</v>
      </c>
      <c r="C42" s="60" t="s">
        <v>81</v>
      </c>
      <c r="D42" s="15" t="s">
        <v>45</v>
      </c>
      <c r="E42" s="60" t="s">
        <v>39</v>
      </c>
      <c r="F42" s="60" t="s">
        <v>40</v>
      </c>
      <c r="G42" s="60" t="s">
        <v>41</v>
      </c>
      <c r="H42" s="32">
        <f>3786585+8325</f>
        <v>3794910</v>
      </c>
      <c r="I42" s="55">
        <f t="shared" si="0"/>
        <v>3794910</v>
      </c>
      <c r="J42" s="6" t="s">
        <v>42</v>
      </c>
      <c r="K42" s="6" t="s">
        <v>42</v>
      </c>
      <c r="L42" s="6" t="s">
        <v>43</v>
      </c>
    </row>
    <row r="43" spans="2:13" x14ac:dyDescent="0.2">
      <c r="B43" s="62">
        <v>80101604</v>
      </c>
      <c r="C43" s="60" t="s">
        <v>70</v>
      </c>
      <c r="D43" s="15"/>
      <c r="E43" s="60"/>
      <c r="F43" s="60"/>
      <c r="G43" s="60"/>
      <c r="H43" s="32">
        <v>21900000</v>
      </c>
      <c r="I43" s="55">
        <f t="shared" si="0"/>
        <v>21900000</v>
      </c>
      <c r="J43" s="6"/>
      <c r="K43" s="6"/>
      <c r="L43" s="6"/>
    </row>
    <row r="44" spans="2:13" x14ac:dyDescent="0.2">
      <c r="B44" s="62">
        <v>56110000</v>
      </c>
      <c r="C44" s="60" t="s">
        <v>90</v>
      </c>
      <c r="D44" s="15"/>
      <c r="E44" s="60"/>
      <c r="F44" s="60"/>
      <c r="G44" s="60"/>
      <c r="H44" s="32">
        <v>20000000</v>
      </c>
      <c r="I44" s="55">
        <f t="shared" si="0"/>
        <v>20000000</v>
      </c>
      <c r="J44" s="6"/>
      <c r="K44" s="6"/>
      <c r="L44" s="6"/>
    </row>
    <row r="45" spans="2:13" ht="25.5" x14ac:dyDescent="0.2">
      <c r="B45" s="58">
        <v>43231503</v>
      </c>
      <c r="C45" s="51" t="s">
        <v>86</v>
      </c>
      <c r="D45" s="15" t="s">
        <v>45</v>
      </c>
      <c r="E45" s="60" t="s">
        <v>39</v>
      </c>
      <c r="F45" s="60" t="s">
        <v>40</v>
      </c>
      <c r="G45" s="60" t="s">
        <v>41</v>
      </c>
      <c r="H45" s="32">
        <v>33368195</v>
      </c>
      <c r="I45" s="61">
        <f t="shared" si="0"/>
        <v>33368195</v>
      </c>
      <c r="J45" s="6" t="s">
        <v>42</v>
      </c>
      <c r="K45" s="6" t="s">
        <v>42</v>
      </c>
      <c r="L45" s="6" t="s">
        <v>43</v>
      </c>
    </row>
    <row r="46" spans="2:13" x14ac:dyDescent="0.2">
      <c r="B46" s="58">
        <v>82101802</v>
      </c>
      <c r="C46" s="59" t="s">
        <v>44</v>
      </c>
      <c r="D46" s="15" t="s">
        <v>45</v>
      </c>
      <c r="E46" s="60" t="s">
        <v>46</v>
      </c>
      <c r="F46" s="60" t="s">
        <v>47</v>
      </c>
      <c r="G46" s="60" t="s">
        <v>41</v>
      </c>
      <c r="H46" s="48">
        <v>182805368</v>
      </c>
      <c r="I46" s="61">
        <f t="shared" si="0"/>
        <v>182805368</v>
      </c>
      <c r="J46" s="6" t="s">
        <v>42</v>
      </c>
      <c r="K46" s="6" t="s">
        <v>42</v>
      </c>
      <c r="L46" s="6" t="s">
        <v>43</v>
      </c>
    </row>
    <row r="47" spans="2:13" x14ac:dyDescent="0.2">
      <c r="B47" s="58">
        <v>82101802</v>
      </c>
      <c r="C47" s="59" t="s">
        <v>48</v>
      </c>
      <c r="D47" s="15" t="s">
        <v>45</v>
      </c>
      <c r="E47" s="60" t="s">
        <v>46</v>
      </c>
      <c r="F47" s="60" t="s">
        <v>47</v>
      </c>
      <c r="G47" s="60" t="s">
        <v>41</v>
      </c>
      <c r="H47" s="48">
        <v>97194632</v>
      </c>
      <c r="I47" s="61">
        <f t="shared" si="0"/>
        <v>97194632</v>
      </c>
      <c r="J47" s="6"/>
      <c r="K47" s="6"/>
      <c r="L47" s="6"/>
    </row>
    <row r="48" spans="2:13" x14ac:dyDescent="0.2">
      <c r="B48" s="58">
        <v>82101801</v>
      </c>
      <c r="C48" s="59" t="s">
        <v>37</v>
      </c>
      <c r="D48" s="15" t="s">
        <v>38</v>
      </c>
      <c r="E48" s="60" t="s">
        <v>39</v>
      </c>
      <c r="F48" s="60" t="s">
        <v>40</v>
      </c>
      <c r="G48" s="60" t="s">
        <v>41</v>
      </c>
      <c r="H48" s="46">
        <v>400000000</v>
      </c>
      <c r="I48" s="61">
        <f t="shared" si="0"/>
        <v>400000000</v>
      </c>
      <c r="J48" s="6" t="s">
        <v>42</v>
      </c>
      <c r="K48" s="6" t="s">
        <v>42</v>
      </c>
      <c r="L48" s="6" t="s">
        <v>43</v>
      </c>
    </row>
    <row r="49" spans="2:12" x14ac:dyDescent="0.2">
      <c r="B49" s="58">
        <v>82121509</v>
      </c>
      <c r="C49" s="59" t="s">
        <v>65</v>
      </c>
      <c r="D49" s="15" t="s">
        <v>45</v>
      </c>
      <c r="E49" s="60" t="s">
        <v>39</v>
      </c>
      <c r="F49" s="60" t="s">
        <v>66</v>
      </c>
      <c r="G49" s="60" t="s">
        <v>41</v>
      </c>
      <c r="H49" s="32">
        <v>1784000000</v>
      </c>
      <c r="I49" s="55">
        <f t="shared" si="0"/>
        <v>1784000000</v>
      </c>
      <c r="J49" s="6" t="s">
        <v>42</v>
      </c>
      <c r="K49" s="6" t="s">
        <v>42</v>
      </c>
      <c r="L49" s="6" t="s">
        <v>43</v>
      </c>
    </row>
    <row r="50" spans="2:12" x14ac:dyDescent="0.2">
      <c r="B50" s="58">
        <v>78102201</v>
      </c>
      <c r="C50" s="59" t="s">
        <v>68</v>
      </c>
      <c r="D50" s="15" t="s">
        <v>45</v>
      </c>
      <c r="E50" s="60" t="s">
        <v>39</v>
      </c>
      <c r="F50" s="60" t="s">
        <v>40</v>
      </c>
      <c r="G50" s="60" t="s">
        <v>41</v>
      </c>
      <c r="H50" s="67">
        <v>2444587</v>
      </c>
      <c r="I50" s="61">
        <f t="shared" si="0"/>
        <v>2444587</v>
      </c>
      <c r="J50" s="6" t="s">
        <v>42</v>
      </c>
      <c r="K50" s="6" t="s">
        <v>42</v>
      </c>
      <c r="L50" s="6" t="s">
        <v>43</v>
      </c>
    </row>
    <row r="51" spans="2:12" x14ac:dyDescent="0.2">
      <c r="B51" s="58">
        <v>90101501</v>
      </c>
      <c r="C51" s="59" t="s">
        <v>55</v>
      </c>
      <c r="D51" s="15" t="s">
        <v>45</v>
      </c>
      <c r="E51" s="60" t="s">
        <v>56</v>
      </c>
      <c r="F51" s="60" t="s">
        <v>40</v>
      </c>
      <c r="G51" s="60" t="s">
        <v>54</v>
      </c>
      <c r="H51" s="67">
        <v>5180000</v>
      </c>
      <c r="I51" s="61">
        <f t="shared" si="0"/>
        <v>5180000</v>
      </c>
      <c r="J51" s="6" t="s">
        <v>42</v>
      </c>
      <c r="K51" s="6" t="s">
        <v>42</v>
      </c>
      <c r="L51" s="6" t="s">
        <v>43</v>
      </c>
    </row>
    <row r="52" spans="2:12" ht="13.5" thickBot="1" x14ac:dyDescent="0.25">
      <c r="B52" s="58">
        <v>43232801</v>
      </c>
      <c r="C52" s="60" t="s">
        <v>59</v>
      </c>
      <c r="D52" s="15" t="s">
        <v>45</v>
      </c>
      <c r="E52" s="60" t="s">
        <v>39</v>
      </c>
      <c r="F52" s="60" t="s">
        <v>40</v>
      </c>
      <c r="G52" s="72" t="s">
        <v>41</v>
      </c>
      <c r="H52" s="32">
        <v>1225827</v>
      </c>
      <c r="I52" s="73">
        <f t="shared" si="0"/>
        <v>1225827</v>
      </c>
      <c r="J52" s="6" t="s">
        <v>42</v>
      </c>
      <c r="K52" s="6" t="s">
        <v>42</v>
      </c>
      <c r="L52" s="6" t="s">
        <v>43</v>
      </c>
    </row>
    <row r="53" spans="2:12" x14ac:dyDescent="0.2">
      <c r="B53" s="58">
        <v>81141504</v>
      </c>
      <c r="C53" s="59" t="s">
        <v>63</v>
      </c>
      <c r="D53" s="15" t="s">
        <v>45</v>
      </c>
      <c r="E53" s="60" t="s">
        <v>39</v>
      </c>
      <c r="F53" s="60" t="s">
        <v>40</v>
      </c>
      <c r="G53" s="60" t="s">
        <v>41</v>
      </c>
      <c r="H53" s="32">
        <v>8601392</v>
      </c>
      <c r="I53" s="61">
        <f t="shared" si="0"/>
        <v>8601392</v>
      </c>
      <c r="J53" s="6" t="s">
        <v>42</v>
      </c>
      <c r="K53" s="6" t="s">
        <v>42</v>
      </c>
      <c r="L53" s="6" t="s">
        <v>43</v>
      </c>
    </row>
    <row r="54" spans="2:12" x14ac:dyDescent="0.2">
      <c r="B54" s="58">
        <v>81101703</v>
      </c>
      <c r="C54" s="59" t="s">
        <v>62</v>
      </c>
      <c r="D54" s="15" t="s">
        <v>45</v>
      </c>
      <c r="E54" s="60" t="s">
        <v>39</v>
      </c>
      <c r="F54" s="60" t="s">
        <v>40</v>
      </c>
      <c r="G54" s="60" t="s">
        <v>41</v>
      </c>
      <c r="H54" s="32">
        <f>8850870+2602091</f>
        <v>11452961</v>
      </c>
      <c r="I54" s="61">
        <f t="shared" si="0"/>
        <v>11452961</v>
      </c>
      <c r="J54" s="6" t="s">
        <v>42</v>
      </c>
      <c r="K54" s="6" t="s">
        <v>42</v>
      </c>
      <c r="L54" s="6" t="s">
        <v>43</v>
      </c>
    </row>
    <row r="55" spans="2:12" x14ac:dyDescent="0.2">
      <c r="B55" s="58">
        <v>80111614</v>
      </c>
      <c r="C55" s="59" t="s">
        <v>72</v>
      </c>
      <c r="D55" s="15" t="s">
        <v>45</v>
      </c>
      <c r="E55" s="60" t="s">
        <v>39</v>
      </c>
      <c r="F55" s="60" t="s">
        <v>47</v>
      </c>
      <c r="G55" s="60" t="s">
        <v>41</v>
      </c>
      <c r="H55" s="32">
        <v>18192762</v>
      </c>
      <c r="I55" s="61">
        <f t="shared" si="0"/>
        <v>18192762</v>
      </c>
      <c r="J55" s="6" t="s">
        <v>42</v>
      </c>
      <c r="K55" s="6" t="s">
        <v>42</v>
      </c>
      <c r="L55" s="6" t="s">
        <v>43</v>
      </c>
    </row>
    <row r="56" spans="2:12" ht="25.5" x14ac:dyDescent="0.2">
      <c r="B56" s="58">
        <v>83121701</v>
      </c>
      <c r="C56" s="74" t="s">
        <v>52</v>
      </c>
      <c r="D56" s="15" t="s">
        <v>45</v>
      </c>
      <c r="E56" s="60" t="s">
        <v>39</v>
      </c>
      <c r="F56" s="60" t="s">
        <v>53</v>
      </c>
      <c r="G56" s="60" t="s">
        <v>54</v>
      </c>
      <c r="H56" s="32">
        <f>159700927-2602091</f>
        <v>157098836</v>
      </c>
      <c r="I56" s="61">
        <f t="shared" si="0"/>
        <v>157098836</v>
      </c>
      <c r="J56" s="6" t="s">
        <v>42</v>
      </c>
      <c r="K56" s="6" t="s">
        <v>42</v>
      </c>
      <c r="L56" s="6" t="s">
        <v>43</v>
      </c>
    </row>
    <row r="57" spans="2:12" x14ac:dyDescent="0.2">
      <c r="H57" s="36">
        <f>SUM(H22:H56)</f>
        <v>3106588212</v>
      </c>
    </row>
    <row r="59" spans="2:12" x14ac:dyDescent="0.2">
      <c r="H59" s="36">
        <f>+H57</f>
        <v>3106588212</v>
      </c>
    </row>
    <row r="60" spans="2:12" x14ac:dyDescent="0.2">
      <c r="H60" s="36">
        <v>3106588212</v>
      </c>
    </row>
    <row r="62" spans="2:12" x14ac:dyDescent="0.2">
      <c r="H62" s="36">
        <f>+H60-H59</f>
        <v>0</v>
      </c>
    </row>
    <row r="74" spans="2:12" s="26" customFormat="1" x14ac:dyDescent="0.2">
      <c r="B74" s="53">
        <v>14111532</v>
      </c>
      <c r="C74" s="27" t="s">
        <v>74</v>
      </c>
      <c r="D74" s="54" t="s">
        <v>45</v>
      </c>
      <c r="E74" s="27" t="s">
        <v>39</v>
      </c>
      <c r="F74" s="27" t="s">
        <v>71</v>
      </c>
      <c r="G74" s="27" t="s">
        <v>41</v>
      </c>
      <c r="H74" s="52"/>
      <c r="I74" s="50"/>
      <c r="J74" s="6" t="s">
        <v>42</v>
      </c>
      <c r="K74" s="6" t="s">
        <v>42</v>
      </c>
      <c r="L74" s="6" t="s">
        <v>43</v>
      </c>
    </row>
    <row r="75" spans="2:12" x14ac:dyDescent="0.2">
      <c r="B75" s="23">
        <v>44121904</v>
      </c>
      <c r="C75" s="24" t="s">
        <v>75</v>
      </c>
      <c r="D75" s="25" t="s">
        <v>38</v>
      </c>
      <c r="E75" s="6" t="s">
        <v>39</v>
      </c>
      <c r="F75" s="6" t="s">
        <v>71</v>
      </c>
      <c r="G75" s="6" t="s">
        <v>41</v>
      </c>
      <c r="H75" s="52"/>
      <c r="I75" s="47">
        <f t="shared" ref="I75:I76" si="1">+H75</f>
        <v>0</v>
      </c>
      <c r="J75" s="6"/>
      <c r="K75" s="6"/>
      <c r="L75" s="6" t="s">
        <v>43</v>
      </c>
    </row>
    <row r="76" spans="2:12" x14ac:dyDescent="0.2">
      <c r="B76" s="23">
        <v>82121701</v>
      </c>
      <c r="C76" s="24" t="s">
        <v>76</v>
      </c>
      <c r="D76" s="25" t="s">
        <v>77</v>
      </c>
      <c r="E76" s="6" t="s">
        <v>39</v>
      </c>
      <c r="F76" s="6" t="s">
        <v>71</v>
      </c>
      <c r="G76" s="6" t="s">
        <v>41</v>
      </c>
      <c r="H76" s="52"/>
      <c r="I76" s="47">
        <f t="shared" si="1"/>
        <v>0</v>
      </c>
      <c r="J76" s="6"/>
      <c r="K76" s="6"/>
      <c r="L76" s="6" t="s">
        <v>43</v>
      </c>
    </row>
    <row r="77" spans="2:12" s="28" customFormat="1" x14ac:dyDescent="0.2">
      <c r="J77" s="27" t="s">
        <v>42</v>
      </c>
      <c r="K77" s="27" t="s">
        <v>42</v>
      </c>
      <c r="L77" s="27" t="s">
        <v>43</v>
      </c>
    </row>
    <row r="78" spans="2:12" ht="19.5" customHeight="1" x14ac:dyDescent="0.2"/>
    <row r="82" spans="1:12" x14ac:dyDescent="0.2">
      <c r="H82" s="29">
        <f>SUM(H30:H81)</f>
        <v>12401495346</v>
      </c>
    </row>
    <row r="83" spans="1:12" x14ac:dyDescent="0.2">
      <c r="B83" s="30"/>
      <c r="C83" s="4"/>
      <c r="D83" s="4"/>
      <c r="G83" s="31"/>
      <c r="H83" s="32">
        <f>SUM(H30:H81)</f>
        <v>12401495346</v>
      </c>
      <c r="I83" s="33"/>
      <c r="J83" s="31"/>
      <c r="K83" s="31"/>
      <c r="L83" s="31"/>
    </row>
    <row r="84" spans="1:12" x14ac:dyDescent="0.2">
      <c r="B84" s="30"/>
      <c r="C84" s="4"/>
      <c r="D84" s="4"/>
      <c r="G84" s="31"/>
      <c r="H84" s="34"/>
      <c r="I84" s="33"/>
      <c r="J84" s="31"/>
      <c r="K84" s="31"/>
      <c r="L84" s="31"/>
    </row>
    <row r="85" spans="1:12" x14ac:dyDescent="0.2">
      <c r="B85" s="30"/>
      <c r="C85" s="4"/>
      <c r="D85" s="4"/>
      <c r="G85" s="31"/>
      <c r="H85" s="34"/>
      <c r="I85" s="33"/>
      <c r="J85" s="31"/>
      <c r="K85" s="31"/>
      <c r="L85" s="31"/>
    </row>
    <row r="86" spans="1:12" x14ac:dyDescent="0.2">
      <c r="B86" s="30"/>
      <c r="C86" s="4"/>
      <c r="D86" s="4"/>
      <c r="G86" s="31"/>
      <c r="H86" s="34"/>
      <c r="I86" s="33"/>
      <c r="J86" s="31"/>
      <c r="K86" s="31"/>
      <c r="L86" s="31"/>
    </row>
    <row r="87" spans="1:12" x14ac:dyDescent="0.2">
      <c r="B87" s="94" t="s">
        <v>83</v>
      </c>
      <c r="C87" s="94"/>
      <c r="D87" s="4"/>
      <c r="E87" s="35"/>
      <c r="H87" s="36"/>
    </row>
    <row r="88" spans="1:12" ht="12.75" customHeight="1" x14ac:dyDescent="0.2">
      <c r="B88" s="21" t="s">
        <v>27</v>
      </c>
      <c r="C88" s="21" t="s">
        <v>84</v>
      </c>
      <c r="D88" s="37" t="s">
        <v>36</v>
      </c>
      <c r="E88" s="38"/>
      <c r="F88" s="38"/>
      <c r="H88" s="36">
        <f>+H87-H83</f>
        <v>-12401495346</v>
      </c>
      <c r="I88" s="39"/>
    </row>
    <row r="89" spans="1:12" ht="27.75" customHeight="1" x14ac:dyDescent="0.2">
      <c r="A89" s="40" t="s">
        <v>85</v>
      </c>
      <c r="B89" s="41"/>
      <c r="C89" s="41"/>
      <c r="D89" s="41"/>
      <c r="E89" s="26"/>
      <c r="F89" s="26"/>
      <c r="H89" s="42" t="str">
        <f>+C12</f>
        <v>3,106,588,212</v>
      </c>
      <c r="I89" s="2"/>
    </row>
    <row r="90" spans="1:12" x14ac:dyDescent="0.2">
      <c r="H90" s="43"/>
      <c r="I90" s="2"/>
    </row>
    <row r="91" spans="1:12" x14ac:dyDescent="0.2">
      <c r="B91" s="44"/>
      <c r="C91" s="43">
        <v>3106588212</v>
      </c>
      <c r="I91" s="2"/>
    </row>
    <row r="92" spans="1:12" x14ac:dyDescent="0.2">
      <c r="B92" s="44"/>
      <c r="C92" s="2">
        <v>3082110368</v>
      </c>
      <c r="I92" s="2"/>
    </row>
    <row r="93" spans="1:12" x14ac:dyDescent="0.2">
      <c r="C93" s="45">
        <f>+C91-C92</f>
        <v>24477844</v>
      </c>
      <c r="I93" s="2"/>
    </row>
    <row r="94" spans="1:12" x14ac:dyDescent="0.2">
      <c r="C94" s="56">
        <v>25000000</v>
      </c>
    </row>
    <row r="95" spans="1:12" x14ac:dyDescent="0.2">
      <c r="C95" s="57">
        <f>+C92+C94</f>
        <v>3107110368</v>
      </c>
    </row>
  </sheetData>
  <mergeCells count="4">
    <mergeCell ref="F5:I9"/>
    <mergeCell ref="F11:I15"/>
    <mergeCell ref="C17:D17"/>
    <mergeCell ref="B87:C87"/>
  </mergeCells>
  <dataValidations count="5">
    <dataValidation type="list" allowBlank="1" showInputMessage="1" showErrorMessage="1" sqref="WVJ983090:WVJ983125 D65586:D65621 IX65586:IX65621 ST65586:ST65621 ACP65586:ACP65621 AML65586:AML65621 AWH65586:AWH65621 BGD65586:BGD65621 BPZ65586:BPZ65621 BZV65586:BZV65621 CJR65586:CJR65621 CTN65586:CTN65621 DDJ65586:DDJ65621 DNF65586:DNF65621 DXB65586:DXB65621 EGX65586:EGX65621 EQT65586:EQT65621 FAP65586:FAP65621 FKL65586:FKL65621 FUH65586:FUH65621 GED65586:GED65621 GNZ65586:GNZ65621 GXV65586:GXV65621 HHR65586:HHR65621 HRN65586:HRN65621 IBJ65586:IBJ65621 ILF65586:ILF65621 IVB65586:IVB65621 JEX65586:JEX65621 JOT65586:JOT65621 JYP65586:JYP65621 KIL65586:KIL65621 KSH65586:KSH65621 LCD65586:LCD65621 LLZ65586:LLZ65621 LVV65586:LVV65621 MFR65586:MFR65621 MPN65586:MPN65621 MZJ65586:MZJ65621 NJF65586:NJF65621 NTB65586:NTB65621 OCX65586:OCX65621 OMT65586:OMT65621 OWP65586:OWP65621 PGL65586:PGL65621 PQH65586:PQH65621 QAD65586:QAD65621 QJZ65586:QJZ65621 QTV65586:QTV65621 RDR65586:RDR65621 RNN65586:RNN65621 RXJ65586:RXJ65621 SHF65586:SHF65621 SRB65586:SRB65621 TAX65586:TAX65621 TKT65586:TKT65621 TUP65586:TUP65621 UEL65586:UEL65621 UOH65586:UOH65621 UYD65586:UYD65621 VHZ65586:VHZ65621 VRV65586:VRV65621 WBR65586:WBR65621 WLN65586:WLN65621 WVJ65586:WVJ65621 D131122:D131157 IX131122:IX131157 ST131122:ST131157 ACP131122:ACP131157 AML131122:AML131157 AWH131122:AWH131157 BGD131122:BGD131157 BPZ131122:BPZ131157 BZV131122:BZV131157 CJR131122:CJR131157 CTN131122:CTN131157 DDJ131122:DDJ131157 DNF131122:DNF131157 DXB131122:DXB131157 EGX131122:EGX131157 EQT131122:EQT131157 FAP131122:FAP131157 FKL131122:FKL131157 FUH131122:FUH131157 GED131122:GED131157 GNZ131122:GNZ131157 GXV131122:GXV131157 HHR131122:HHR131157 HRN131122:HRN131157 IBJ131122:IBJ131157 ILF131122:ILF131157 IVB131122:IVB131157 JEX131122:JEX131157 JOT131122:JOT131157 JYP131122:JYP131157 KIL131122:KIL131157 KSH131122:KSH131157 LCD131122:LCD131157 LLZ131122:LLZ131157 LVV131122:LVV131157 MFR131122:MFR131157 MPN131122:MPN131157 MZJ131122:MZJ131157 NJF131122:NJF131157 NTB131122:NTB131157 OCX131122:OCX131157 OMT131122:OMT131157 OWP131122:OWP131157 PGL131122:PGL131157 PQH131122:PQH131157 QAD131122:QAD131157 QJZ131122:QJZ131157 QTV131122:QTV131157 RDR131122:RDR131157 RNN131122:RNN131157 RXJ131122:RXJ131157 SHF131122:SHF131157 SRB131122:SRB131157 TAX131122:TAX131157 TKT131122:TKT131157 TUP131122:TUP131157 UEL131122:UEL131157 UOH131122:UOH131157 UYD131122:UYD131157 VHZ131122:VHZ131157 VRV131122:VRV131157 WBR131122:WBR131157 WLN131122:WLN131157 WVJ131122:WVJ131157 D196658:D196693 IX196658:IX196693 ST196658:ST196693 ACP196658:ACP196693 AML196658:AML196693 AWH196658:AWH196693 BGD196658:BGD196693 BPZ196658:BPZ196693 BZV196658:BZV196693 CJR196658:CJR196693 CTN196658:CTN196693 DDJ196658:DDJ196693 DNF196658:DNF196693 DXB196658:DXB196693 EGX196658:EGX196693 EQT196658:EQT196693 FAP196658:FAP196693 FKL196658:FKL196693 FUH196658:FUH196693 GED196658:GED196693 GNZ196658:GNZ196693 GXV196658:GXV196693 HHR196658:HHR196693 HRN196658:HRN196693 IBJ196658:IBJ196693 ILF196658:ILF196693 IVB196658:IVB196693 JEX196658:JEX196693 JOT196658:JOT196693 JYP196658:JYP196693 KIL196658:KIL196693 KSH196658:KSH196693 LCD196658:LCD196693 LLZ196658:LLZ196693 LVV196658:LVV196693 MFR196658:MFR196693 MPN196658:MPN196693 MZJ196658:MZJ196693 NJF196658:NJF196693 NTB196658:NTB196693 OCX196658:OCX196693 OMT196658:OMT196693 OWP196658:OWP196693 PGL196658:PGL196693 PQH196658:PQH196693 QAD196658:QAD196693 QJZ196658:QJZ196693 QTV196658:QTV196693 RDR196658:RDR196693 RNN196658:RNN196693 RXJ196658:RXJ196693 SHF196658:SHF196693 SRB196658:SRB196693 TAX196658:TAX196693 TKT196658:TKT196693 TUP196658:TUP196693 UEL196658:UEL196693 UOH196658:UOH196693 UYD196658:UYD196693 VHZ196658:VHZ196693 VRV196658:VRV196693 WBR196658:WBR196693 WLN196658:WLN196693 WVJ196658:WVJ196693 D262194:D262229 IX262194:IX262229 ST262194:ST262229 ACP262194:ACP262229 AML262194:AML262229 AWH262194:AWH262229 BGD262194:BGD262229 BPZ262194:BPZ262229 BZV262194:BZV262229 CJR262194:CJR262229 CTN262194:CTN262229 DDJ262194:DDJ262229 DNF262194:DNF262229 DXB262194:DXB262229 EGX262194:EGX262229 EQT262194:EQT262229 FAP262194:FAP262229 FKL262194:FKL262229 FUH262194:FUH262229 GED262194:GED262229 GNZ262194:GNZ262229 GXV262194:GXV262229 HHR262194:HHR262229 HRN262194:HRN262229 IBJ262194:IBJ262229 ILF262194:ILF262229 IVB262194:IVB262229 JEX262194:JEX262229 JOT262194:JOT262229 JYP262194:JYP262229 KIL262194:KIL262229 KSH262194:KSH262229 LCD262194:LCD262229 LLZ262194:LLZ262229 LVV262194:LVV262229 MFR262194:MFR262229 MPN262194:MPN262229 MZJ262194:MZJ262229 NJF262194:NJF262229 NTB262194:NTB262229 OCX262194:OCX262229 OMT262194:OMT262229 OWP262194:OWP262229 PGL262194:PGL262229 PQH262194:PQH262229 QAD262194:QAD262229 QJZ262194:QJZ262229 QTV262194:QTV262229 RDR262194:RDR262229 RNN262194:RNN262229 RXJ262194:RXJ262229 SHF262194:SHF262229 SRB262194:SRB262229 TAX262194:TAX262229 TKT262194:TKT262229 TUP262194:TUP262229 UEL262194:UEL262229 UOH262194:UOH262229 UYD262194:UYD262229 VHZ262194:VHZ262229 VRV262194:VRV262229 WBR262194:WBR262229 WLN262194:WLN262229 WVJ262194:WVJ262229 D327730:D327765 IX327730:IX327765 ST327730:ST327765 ACP327730:ACP327765 AML327730:AML327765 AWH327730:AWH327765 BGD327730:BGD327765 BPZ327730:BPZ327765 BZV327730:BZV327765 CJR327730:CJR327765 CTN327730:CTN327765 DDJ327730:DDJ327765 DNF327730:DNF327765 DXB327730:DXB327765 EGX327730:EGX327765 EQT327730:EQT327765 FAP327730:FAP327765 FKL327730:FKL327765 FUH327730:FUH327765 GED327730:GED327765 GNZ327730:GNZ327765 GXV327730:GXV327765 HHR327730:HHR327765 HRN327730:HRN327765 IBJ327730:IBJ327765 ILF327730:ILF327765 IVB327730:IVB327765 JEX327730:JEX327765 JOT327730:JOT327765 JYP327730:JYP327765 KIL327730:KIL327765 KSH327730:KSH327765 LCD327730:LCD327765 LLZ327730:LLZ327765 LVV327730:LVV327765 MFR327730:MFR327765 MPN327730:MPN327765 MZJ327730:MZJ327765 NJF327730:NJF327765 NTB327730:NTB327765 OCX327730:OCX327765 OMT327730:OMT327765 OWP327730:OWP327765 PGL327730:PGL327765 PQH327730:PQH327765 QAD327730:QAD327765 QJZ327730:QJZ327765 QTV327730:QTV327765 RDR327730:RDR327765 RNN327730:RNN327765 RXJ327730:RXJ327765 SHF327730:SHF327765 SRB327730:SRB327765 TAX327730:TAX327765 TKT327730:TKT327765 TUP327730:TUP327765 UEL327730:UEL327765 UOH327730:UOH327765 UYD327730:UYD327765 VHZ327730:VHZ327765 VRV327730:VRV327765 WBR327730:WBR327765 WLN327730:WLN327765 WVJ327730:WVJ327765 D393266:D393301 IX393266:IX393301 ST393266:ST393301 ACP393266:ACP393301 AML393266:AML393301 AWH393266:AWH393301 BGD393266:BGD393301 BPZ393266:BPZ393301 BZV393266:BZV393301 CJR393266:CJR393301 CTN393266:CTN393301 DDJ393266:DDJ393301 DNF393266:DNF393301 DXB393266:DXB393301 EGX393266:EGX393301 EQT393266:EQT393301 FAP393266:FAP393301 FKL393266:FKL393301 FUH393266:FUH393301 GED393266:GED393301 GNZ393266:GNZ393301 GXV393266:GXV393301 HHR393266:HHR393301 HRN393266:HRN393301 IBJ393266:IBJ393301 ILF393266:ILF393301 IVB393266:IVB393301 JEX393266:JEX393301 JOT393266:JOT393301 JYP393266:JYP393301 KIL393266:KIL393301 KSH393266:KSH393301 LCD393266:LCD393301 LLZ393266:LLZ393301 LVV393266:LVV393301 MFR393266:MFR393301 MPN393266:MPN393301 MZJ393266:MZJ393301 NJF393266:NJF393301 NTB393266:NTB393301 OCX393266:OCX393301 OMT393266:OMT393301 OWP393266:OWP393301 PGL393266:PGL393301 PQH393266:PQH393301 QAD393266:QAD393301 QJZ393266:QJZ393301 QTV393266:QTV393301 RDR393266:RDR393301 RNN393266:RNN393301 RXJ393266:RXJ393301 SHF393266:SHF393301 SRB393266:SRB393301 TAX393266:TAX393301 TKT393266:TKT393301 TUP393266:TUP393301 UEL393266:UEL393301 UOH393266:UOH393301 UYD393266:UYD393301 VHZ393266:VHZ393301 VRV393266:VRV393301 WBR393266:WBR393301 WLN393266:WLN393301 WVJ393266:WVJ393301 D458802:D458837 IX458802:IX458837 ST458802:ST458837 ACP458802:ACP458837 AML458802:AML458837 AWH458802:AWH458837 BGD458802:BGD458837 BPZ458802:BPZ458837 BZV458802:BZV458837 CJR458802:CJR458837 CTN458802:CTN458837 DDJ458802:DDJ458837 DNF458802:DNF458837 DXB458802:DXB458837 EGX458802:EGX458837 EQT458802:EQT458837 FAP458802:FAP458837 FKL458802:FKL458837 FUH458802:FUH458837 GED458802:GED458837 GNZ458802:GNZ458837 GXV458802:GXV458837 HHR458802:HHR458837 HRN458802:HRN458837 IBJ458802:IBJ458837 ILF458802:ILF458837 IVB458802:IVB458837 JEX458802:JEX458837 JOT458802:JOT458837 JYP458802:JYP458837 KIL458802:KIL458837 KSH458802:KSH458837 LCD458802:LCD458837 LLZ458802:LLZ458837 LVV458802:LVV458837 MFR458802:MFR458837 MPN458802:MPN458837 MZJ458802:MZJ458837 NJF458802:NJF458837 NTB458802:NTB458837 OCX458802:OCX458837 OMT458802:OMT458837 OWP458802:OWP458837 PGL458802:PGL458837 PQH458802:PQH458837 QAD458802:QAD458837 QJZ458802:QJZ458837 QTV458802:QTV458837 RDR458802:RDR458837 RNN458802:RNN458837 RXJ458802:RXJ458837 SHF458802:SHF458837 SRB458802:SRB458837 TAX458802:TAX458837 TKT458802:TKT458837 TUP458802:TUP458837 UEL458802:UEL458837 UOH458802:UOH458837 UYD458802:UYD458837 VHZ458802:VHZ458837 VRV458802:VRV458837 WBR458802:WBR458837 WLN458802:WLN458837 WVJ458802:WVJ458837 D524338:D524373 IX524338:IX524373 ST524338:ST524373 ACP524338:ACP524373 AML524338:AML524373 AWH524338:AWH524373 BGD524338:BGD524373 BPZ524338:BPZ524373 BZV524338:BZV524373 CJR524338:CJR524373 CTN524338:CTN524373 DDJ524338:DDJ524373 DNF524338:DNF524373 DXB524338:DXB524373 EGX524338:EGX524373 EQT524338:EQT524373 FAP524338:FAP524373 FKL524338:FKL524373 FUH524338:FUH524373 GED524338:GED524373 GNZ524338:GNZ524373 GXV524338:GXV524373 HHR524338:HHR524373 HRN524338:HRN524373 IBJ524338:IBJ524373 ILF524338:ILF524373 IVB524338:IVB524373 JEX524338:JEX524373 JOT524338:JOT524373 JYP524338:JYP524373 KIL524338:KIL524373 KSH524338:KSH524373 LCD524338:LCD524373 LLZ524338:LLZ524373 LVV524338:LVV524373 MFR524338:MFR524373 MPN524338:MPN524373 MZJ524338:MZJ524373 NJF524338:NJF524373 NTB524338:NTB524373 OCX524338:OCX524373 OMT524338:OMT524373 OWP524338:OWP524373 PGL524338:PGL524373 PQH524338:PQH524373 QAD524338:QAD524373 QJZ524338:QJZ524373 QTV524338:QTV524373 RDR524338:RDR524373 RNN524338:RNN524373 RXJ524338:RXJ524373 SHF524338:SHF524373 SRB524338:SRB524373 TAX524338:TAX524373 TKT524338:TKT524373 TUP524338:TUP524373 UEL524338:UEL524373 UOH524338:UOH524373 UYD524338:UYD524373 VHZ524338:VHZ524373 VRV524338:VRV524373 WBR524338:WBR524373 WLN524338:WLN524373 WVJ524338:WVJ524373 D589874:D589909 IX589874:IX589909 ST589874:ST589909 ACP589874:ACP589909 AML589874:AML589909 AWH589874:AWH589909 BGD589874:BGD589909 BPZ589874:BPZ589909 BZV589874:BZV589909 CJR589874:CJR589909 CTN589874:CTN589909 DDJ589874:DDJ589909 DNF589874:DNF589909 DXB589874:DXB589909 EGX589874:EGX589909 EQT589874:EQT589909 FAP589874:FAP589909 FKL589874:FKL589909 FUH589874:FUH589909 GED589874:GED589909 GNZ589874:GNZ589909 GXV589874:GXV589909 HHR589874:HHR589909 HRN589874:HRN589909 IBJ589874:IBJ589909 ILF589874:ILF589909 IVB589874:IVB589909 JEX589874:JEX589909 JOT589874:JOT589909 JYP589874:JYP589909 KIL589874:KIL589909 KSH589874:KSH589909 LCD589874:LCD589909 LLZ589874:LLZ589909 LVV589874:LVV589909 MFR589874:MFR589909 MPN589874:MPN589909 MZJ589874:MZJ589909 NJF589874:NJF589909 NTB589874:NTB589909 OCX589874:OCX589909 OMT589874:OMT589909 OWP589874:OWP589909 PGL589874:PGL589909 PQH589874:PQH589909 QAD589874:QAD589909 QJZ589874:QJZ589909 QTV589874:QTV589909 RDR589874:RDR589909 RNN589874:RNN589909 RXJ589874:RXJ589909 SHF589874:SHF589909 SRB589874:SRB589909 TAX589874:TAX589909 TKT589874:TKT589909 TUP589874:TUP589909 UEL589874:UEL589909 UOH589874:UOH589909 UYD589874:UYD589909 VHZ589874:VHZ589909 VRV589874:VRV589909 WBR589874:WBR589909 WLN589874:WLN589909 WVJ589874:WVJ589909 D655410:D655445 IX655410:IX655445 ST655410:ST655445 ACP655410:ACP655445 AML655410:AML655445 AWH655410:AWH655445 BGD655410:BGD655445 BPZ655410:BPZ655445 BZV655410:BZV655445 CJR655410:CJR655445 CTN655410:CTN655445 DDJ655410:DDJ655445 DNF655410:DNF655445 DXB655410:DXB655445 EGX655410:EGX655445 EQT655410:EQT655445 FAP655410:FAP655445 FKL655410:FKL655445 FUH655410:FUH655445 GED655410:GED655445 GNZ655410:GNZ655445 GXV655410:GXV655445 HHR655410:HHR655445 HRN655410:HRN655445 IBJ655410:IBJ655445 ILF655410:ILF655445 IVB655410:IVB655445 JEX655410:JEX655445 JOT655410:JOT655445 JYP655410:JYP655445 KIL655410:KIL655445 KSH655410:KSH655445 LCD655410:LCD655445 LLZ655410:LLZ655445 LVV655410:LVV655445 MFR655410:MFR655445 MPN655410:MPN655445 MZJ655410:MZJ655445 NJF655410:NJF655445 NTB655410:NTB655445 OCX655410:OCX655445 OMT655410:OMT655445 OWP655410:OWP655445 PGL655410:PGL655445 PQH655410:PQH655445 QAD655410:QAD655445 QJZ655410:QJZ655445 QTV655410:QTV655445 RDR655410:RDR655445 RNN655410:RNN655445 RXJ655410:RXJ655445 SHF655410:SHF655445 SRB655410:SRB655445 TAX655410:TAX655445 TKT655410:TKT655445 TUP655410:TUP655445 UEL655410:UEL655445 UOH655410:UOH655445 UYD655410:UYD655445 VHZ655410:VHZ655445 VRV655410:VRV655445 WBR655410:WBR655445 WLN655410:WLN655445 WVJ655410:WVJ655445 D720946:D720981 IX720946:IX720981 ST720946:ST720981 ACP720946:ACP720981 AML720946:AML720981 AWH720946:AWH720981 BGD720946:BGD720981 BPZ720946:BPZ720981 BZV720946:BZV720981 CJR720946:CJR720981 CTN720946:CTN720981 DDJ720946:DDJ720981 DNF720946:DNF720981 DXB720946:DXB720981 EGX720946:EGX720981 EQT720946:EQT720981 FAP720946:FAP720981 FKL720946:FKL720981 FUH720946:FUH720981 GED720946:GED720981 GNZ720946:GNZ720981 GXV720946:GXV720981 HHR720946:HHR720981 HRN720946:HRN720981 IBJ720946:IBJ720981 ILF720946:ILF720981 IVB720946:IVB720981 JEX720946:JEX720981 JOT720946:JOT720981 JYP720946:JYP720981 KIL720946:KIL720981 KSH720946:KSH720981 LCD720946:LCD720981 LLZ720946:LLZ720981 LVV720946:LVV720981 MFR720946:MFR720981 MPN720946:MPN720981 MZJ720946:MZJ720981 NJF720946:NJF720981 NTB720946:NTB720981 OCX720946:OCX720981 OMT720946:OMT720981 OWP720946:OWP720981 PGL720946:PGL720981 PQH720946:PQH720981 QAD720946:QAD720981 QJZ720946:QJZ720981 QTV720946:QTV720981 RDR720946:RDR720981 RNN720946:RNN720981 RXJ720946:RXJ720981 SHF720946:SHF720981 SRB720946:SRB720981 TAX720946:TAX720981 TKT720946:TKT720981 TUP720946:TUP720981 UEL720946:UEL720981 UOH720946:UOH720981 UYD720946:UYD720981 VHZ720946:VHZ720981 VRV720946:VRV720981 WBR720946:WBR720981 WLN720946:WLN720981 WVJ720946:WVJ720981 D786482:D786517 IX786482:IX786517 ST786482:ST786517 ACP786482:ACP786517 AML786482:AML786517 AWH786482:AWH786517 BGD786482:BGD786517 BPZ786482:BPZ786517 BZV786482:BZV786517 CJR786482:CJR786517 CTN786482:CTN786517 DDJ786482:DDJ786517 DNF786482:DNF786517 DXB786482:DXB786517 EGX786482:EGX786517 EQT786482:EQT786517 FAP786482:FAP786517 FKL786482:FKL786517 FUH786482:FUH786517 GED786482:GED786517 GNZ786482:GNZ786517 GXV786482:GXV786517 HHR786482:HHR786517 HRN786482:HRN786517 IBJ786482:IBJ786517 ILF786482:ILF786517 IVB786482:IVB786517 JEX786482:JEX786517 JOT786482:JOT786517 JYP786482:JYP786517 KIL786482:KIL786517 KSH786482:KSH786517 LCD786482:LCD786517 LLZ786482:LLZ786517 LVV786482:LVV786517 MFR786482:MFR786517 MPN786482:MPN786517 MZJ786482:MZJ786517 NJF786482:NJF786517 NTB786482:NTB786517 OCX786482:OCX786517 OMT786482:OMT786517 OWP786482:OWP786517 PGL786482:PGL786517 PQH786482:PQH786517 QAD786482:QAD786517 QJZ786482:QJZ786517 QTV786482:QTV786517 RDR786482:RDR786517 RNN786482:RNN786517 RXJ786482:RXJ786517 SHF786482:SHF786517 SRB786482:SRB786517 TAX786482:TAX786517 TKT786482:TKT786517 TUP786482:TUP786517 UEL786482:UEL786517 UOH786482:UOH786517 UYD786482:UYD786517 VHZ786482:VHZ786517 VRV786482:VRV786517 WBR786482:WBR786517 WLN786482:WLN786517 WVJ786482:WVJ786517 D852018:D852053 IX852018:IX852053 ST852018:ST852053 ACP852018:ACP852053 AML852018:AML852053 AWH852018:AWH852053 BGD852018:BGD852053 BPZ852018:BPZ852053 BZV852018:BZV852053 CJR852018:CJR852053 CTN852018:CTN852053 DDJ852018:DDJ852053 DNF852018:DNF852053 DXB852018:DXB852053 EGX852018:EGX852053 EQT852018:EQT852053 FAP852018:FAP852053 FKL852018:FKL852053 FUH852018:FUH852053 GED852018:GED852053 GNZ852018:GNZ852053 GXV852018:GXV852053 HHR852018:HHR852053 HRN852018:HRN852053 IBJ852018:IBJ852053 ILF852018:ILF852053 IVB852018:IVB852053 JEX852018:JEX852053 JOT852018:JOT852053 JYP852018:JYP852053 KIL852018:KIL852053 KSH852018:KSH852053 LCD852018:LCD852053 LLZ852018:LLZ852053 LVV852018:LVV852053 MFR852018:MFR852053 MPN852018:MPN852053 MZJ852018:MZJ852053 NJF852018:NJF852053 NTB852018:NTB852053 OCX852018:OCX852053 OMT852018:OMT852053 OWP852018:OWP852053 PGL852018:PGL852053 PQH852018:PQH852053 QAD852018:QAD852053 QJZ852018:QJZ852053 QTV852018:QTV852053 RDR852018:RDR852053 RNN852018:RNN852053 RXJ852018:RXJ852053 SHF852018:SHF852053 SRB852018:SRB852053 TAX852018:TAX852053 TKT852018:TKT852053 TUP852018:TUP852053 UEL852018:UEL852053 UOH852018:UOH852053 UYD852018:UYD852053 VHZ852018:VHZ852053 VRV852018:VRV852053 WBR852018:WBR852053 WLN852018:WLN852053 WVJ852018:WVJ852053 D917554:D917589 IX917554:IX917589 ST917554:ST917589 ACP917554:ACP917589 AML917554:AML917589 AWH917554:AWH917589 BGD917554:BGD917589 BPZ917554:BPZ917589 BZV917554:BZV917589 CJR917554:CJR917589 CTN917554:CTN917589 DDJ917554:DDJ917589 DNF917554:DNF917589 DXB917554:DXB917589 EGX917554:EGX917589 EQT917554:EQT917589 FAP917554:FAP917589 FKL917554:FKL917589 FUH917554:FUH917589 GED917554:GED917589 GNZ917554:GNZ917589 GXV917554:GXV917589 HHR917554:HHR917589 HRN917554:HRN917589 IBJ917554:IBJ917589 ILF917554:ILF917589 IVB917554:IVB917589 JEX917554:JEX917589 JOT917554:JOT917589 JYP917554:JYP917589 KIL917554:KIL917589 KSH917554:KSH917589 LCD917554:LCD917589 LLZ917554:LLZ917589 LVV917554:LVV917589 MFR917554:MFR917589 MPN917554:MPN917589 MZJ917554:MZJ917589 NJF917554:NJF917589 NTB917554:NTB917589 OCX917554:OCX917589 OMT917554:OMT917589 OWP917554:OWP917589 PGL917554:PGL917589 PQH917554:PQH917589 QAD917554:QAD917589 QJZ917554:QJZ917589 QTV917554:QTV917589 RDR917554:RDR917589 RNN917554:RNN917589 RXJ917554:RXJ917589 SHF917554:SHF917589 SRB917554:SRB917589 TAX917554:TAX917589 TKT917554:TKT917589 TUP917554:TUP917589 UEL917554:UEL917589 UOH917554:UOH917589 UYD917554:UYD917589 VHZ917554:VHZ917589 VRV917554:VRV917589 WBR917554:WBR917589 WLN917554:WLN917589 WVJ917554:WVJ917589 D983090:D983125 IX983090:IX983125 ST983090:ST983125 ACP983090:ACP983125 AML983090:AML983125 AWH983090:AWH983125 BGD983090:BGD983125 BPZ983090:BPZ983125 BZV983090:BZV983125 CJR983090:CJR983125 CTN983090:CTN983125 DDJ983090:DDJ983125 DNF983090:DNF983125 DXB983090:DXB983125 EGX983090:EGX983125 EQT983090:EQT983125 FAP983090:FAP983125 FKL983090:FKL983125 FUH983090:FUH983125 GED983090:GED983125 GNZ983090:GNZ983125 GXV983090:GXV983125 HHR983090:HHR983125 HRN983090:HRN983125 IBJ983090:IBJ983125 ILF983090:ILF983125 IVB983090:IVB983125 JEX983090:JEX983125 JOT983090:JOT983125 JYP983090:JYP983125 KIL983090:KIL983125 KSH983090:KSH983125 LCD983090:LCD983125 LLZ983090:LLZ983125 LVV983090:LVV983125 MFR983090:MFR983125 MPN983090:MPN983125 MZJ983090:MZJ983125 NJF983090:NJF983125 NTB983090:NTB983125 OCX983090:OCX983125 OMT983090:OMT983125 OWP983090:OWP983125 PGL983090:PGL983125 PQH983090:PQH983125 QAD983090:QAD983125 QJZ983090:QJZ983125 QTV983090:QTV983125 RDR983090:RDR983125 RNN983090:RNN983125 RXJ983090:RXJ983125 SHF983090:SHF983125 SRB983090:SRB983125 TAX983090:TAX983125 TKT983090:TKT983125 TUP983090:TUP983125 UEL983090:UEL983125 UOH983090:UOH983125 UYD983090:UYD983125 VHZ983090:VHZ983125 VRV983090:VRV983125 WBR983090:WBR983125 WLN983090:WLN983125 IX22 ST22 ACP22 AML22 AWH22 BGD22 BPZ22 BZV22 CJR22 CTN22 DDJ22 DNF22 DXB22 EGX22 EQT22 FAP22 FKL22 FUH22 GED22 GNZ22 GXV22 HHR22 HRN22 IBJ22 ILF22 IVB22 JEX22 JOT22 JYP22 KIL22 KSH22 LCD22 LLZ22 LVV22 MFR22 MPN22 MZJ22 NJF22 NTB22 OCX22 OMT22 OWP22 PGL22 PQH22 QAD22 QJZ22 QTV22 RDR22 RNN22 RXJ22 SHF22 SRB22 TAX22 TKT22 TUP22 UEL22 UOH22 UYD22 VHZ22 VRV22 WBR22 WLN22 WVJ22 D22 IX26:IX27 ST26:ST27 ACP26:ACP27 AML26:AML27 AWH26:AWH27 BGD26:BGD27 BPZ26:BPZ27 BZV26:BZV27 CJR26:CJR27 CTN26:CTN27 DDJ26:DDJ27 DNF26:DNF27 DXB26:DXB27 EGX26:EGX27 EQT26:EQT27 FAP26:FAP27 FKL26:FKL27 FUH26:FUH27 GED26:GED27 GNZ26:GNZ27 GXV26:GXV27 HHR26:HHR27 HRN26:HRN27 IBJ26:IBJ27 ILF26:ILF27 IVB26:IVB27 JEX26:JEX27 JOT26:JOT27 JYP26:JYP27 KIL26:KIL27 KSH26:KSH27 LCD26:LCD27 LLZ26:LLZ27 LVV26:LVV27 MFR26:MFR27 MPN26:MPN27 MZJ26:MZJ27 NJF26:NJF27 NTB26:NTB27 OCX26:OCX27 OMT26:OMT27 OWP26:OWP27 PGL26:PGL27 PQH26:PQH27 QAD26:QAD27 QJZ26:QJZ27 QTV26:QTV27 RDR26:RDR27 RNN26:RNN27 RXJ26:RXJ27 SHF26:SHF27 SRB26:SRB27 TAX26:TAX27 TKT26:TKT27 TUP26:TUP27 UEL26:UEL27 UOH26:UOH27 UYD26:UYD27 VHZ26:VHZ27 VRV26:VRV27 WBR26:WBR27 WLN26:WLN27 WVJ26:WVJ27 WVJ74:WVJ77 D26:D39 D74:D76 IX30:IX39 IX74:IX77 ST30:ST39 ST74:ST77 ACP30:ACP39 ACP74:ACP77 AML30:AML39 AML74:AML77 AWH30:AWH39 AWH74:AWH77 BGD30:BGD39 BGD74:BGD77 BPZ30:BPZ39 BPZ74:BPZ77 BZV30:BZV39 BZV74:BZV77 CJR30:CJR39 CJR74:CJR77 CTN30:CTN39 CTN74:CTN77 DDJ30:DDJ39 DDJ74:DDJ77 DNF30:DNF39 DNF74:DNF77 DXB30:DXB39 DXB74:DXB77 EGX30:EGX39 EGX74:EGX77 EQT30:EQT39 EQT74:EQT77 FAP30:FAP39 FAP74:FAP77 FKL30:FKL39 FKL74:FKL77 FUH30:FUH39 FUH74:FUH77 GED30:GED39 GED74:GED77 GNZ30:GNZ39 GNZ74:GNZ77 GXV30:GXV39 GXV74:GXV77 HHR30:HHR39 HHR74:HHR77 HRN30:HRN39 HRN74:HRN77 IBJ30:IBJ39 IBJ74:IBJ77 ILF30:ILF39 ILF74:ILF77 IVB30:IVB39 IVB74:IVB77 JEX30:JEX39 JEX74:JEX77 JOT30:JOT39 JOT74:JOT77 JYP30:JYP39 JYP74:JYP77 KIL30:KIL39 KIL74:KIL77 KSH30:KSH39 KSH74:KSH77 LCD30:LCD39 LCD74:LCD77 LLZ30:LLZ39 LLZ74:LLZ77 LVV30:LVV39 LVV74:LVV77 MFR30:MFR39 MFR74:MFR77 MPN30:MPN39 MPN74:MPN77 MZJ30:MZJ39 MZJ74:MZJ77 NJF30:NJF39 NJF74:NJF77 NTB30:NTB39 NTB74:NTB77 OCX30:OCX39 OCX74:OCX77 OMT30:OMT39 OMT74:OMT77 OWP30:OWP39 OWP74:OWP77 PGL30:PGL39 PGL74:PGL77 PQH30:PQH39 PQH74:PQH77 QAD30:QAD39 QAD74:QAD77 QJZ30:QJZ39 QJZ74:QJZ77 QTV30:QTV39 QTV74:QTV77 RDR30:RDR39 RDR74:RDR77 RNN30:RNN39 RNN74:RNN77 RXJ30:RXJ39 RXJ74:RXJ77 SHF30:SHF39 SHF74:SHF77 SRB30:SRB39 SRB74:SRB77 TAX30:TAX39 TAX74:TAX77 TKT30:TKT39 TKT74:TKT77 TUP30:TUP39 TUP74:TUP77 UEL30:UEL39 UEL74:UEL77 UOH30:UOH39 UOH74:UOH77 UYD30:UYD39 UYD74:UYD77 VHZ30:VHZ39 VHZ74:VHZ77 VRV30:VRV39 VRV74:VRV77 WBR30:WBR39 WBR74:WBR77 WLN30:WLN39 WLN74:WLN77 WVJ30:WVJ39 ST41:ST56 IX41:IX56 D41:D56 WVJ41:WVJ56 WLN41:WLN56 WBR41:WBR56 VRV41:VRV56 VHZ41:VHZ56 UYD41:UYD56 UOH41:UOH56 UEL41:UEL56 TUP41:TUP56 TKT41:TKT56 TAX41:TAX56 SRB41:SRB56 SHF41:SHF56 RXJ41:RXJ56 RNN41:RNN56 RDR41:RDR56 QTV41:QTV56 QJZ41:QJZ56 QAD41:QAD56 PQH41:PQH56 PGL41:PGL56 OWP41:OWP56 OMT41:OMT56 OCX41:OCX56 NTB41:NTB56 NJF41:NJF56 MZJ41:MZJ56 MPN41:MPN56 MFR41:MFR56 LVV41:LVV56 LLZ41:LLZ56 LCD41:LCD56 KSH41:KSH56 KIL41:KIL56 JYP41:JYP56 JOT41:JOT56 JEX41:JEX56 IVB41:IVB56 ILF41:ILF56 IBJ41:IBJ56 HRN41:HRN56 HHR41:HHR56 GXV41:GXV56 GNZ41:GNZ56 GED41:GED56 FUH41:FUH56 FKL41:FKL56 FAP41:FAP56 EQT41:EQT56 EGX41:EGX56 DXB41:DXB56 DNF41:DNF56 DDJ41:DDJ56 CTN41:CTN56 CJR41:CJR56 BZV41:BZV56 BPZ41:BPZ56 BGD41:BGD56 AWH41:AWH56 AML41:AML56 ACP41:ACP56">
      <formula1>meses</formula1>
    </dataValidation>
    <dataValidation type="list" allowBlank="1" showInputMessage="1" showErrorMessage="1" sqref="WVQ983090:WVQ983126 K65586:K65622 JE65586:JE65622 TA65586:TA65622 ACW65586:ACW65622 AMS65586:AMS65622 AWO65586:AWO65622 BGK65586:BGK65622 BQG65586:BQG65622 CAC65586:CAC65622 CJY65586:CJY65622 CTU65586:CTU65622 DDQ65586:DDQ65622 DNM65586:DNM65622 DXI65586:DXI65622 EHE65586:EHE65622 ERA65586:ERA65622 FAW65586:FAW65622 FKS65586:FKS65622 FUO65586:FUO65622 GEK65586:GEK65622 GOG65586:GOG65622 GYC65586:GYC65622 HHY65586:HHY65622 HRU65586:HRU65622 IBQ65586:IBQ65622 ILM65586:ILM65622 IVI65586:IVI65622 JFE65586:JFE65622 JPA65586:JPA65622 JYW65586:JYW65622 KIS65586:KIS65622 KSO65586:KSO65622 LCK65586:LCK65622 LMG65586:LMG65622 LWC65586:LWC65622 MFY65586:MFY65622 MPU65586:MPU65622 MZQ65586:MZQ65622 NJM65586:NJM65622 NTI65586:NTI65622 ODE65586:ODE65622 ONA65586:ONA65622 OWW65586:OWW65622 PGS65586:PGS65622 PQO65586:PQO65622 QAK65586:QAK65622 QKG65586:QKG65622 QUC65586:QUC65622 RDY65586:RDY65622 RNU65586:RNU65622 RXQ65586:RXQ65622 SHM65586:SHM65622 SRI65586:SRI65622 TBE65586:TBE65622 TLA65586:TLA65622 TUW65586:TUW65622 UES65586:UES65622 UOO65586:UOO65622 UYK65586:UYK65622 VIG65586:VIG65622 VSC65586:VSC65622 WBY65586:WBY65622 WLU65586:WLU65622 WVQ65586:WVQ65622 K131122:K131158 JE131122:JE131158 TA131122:TA131158 ACW131122:ACW131158 AMS131122:AMS131158 AWO131122:AWO131158 BGK131122:BGK131158 BQG131122:BQG131158 CAC131122:CAC131158 CJY131122:CJY131158 CTU131122:CTU131158 DDQ131122:DDQ131158 DNM131122:DNM131158 DXI131122:DXI131158 EHE131122:EHE131158 ERA131122:ERA131158 FAW131122:FAW131158 FKS131122:FKS131158 FUO131122:FUO131158 GEK131122:GEK131158 GOG131122:GOG131158 GYC131122:GYC131158 HHY131122:HHY131158 HRU131122:HRU131158 IBQ131122:IBQ131158 ILM131122:ILM131158 IVI131122:IVI131158 JFE131122:JFE131158 JPA131122:JPA131158 JYW131122:JYW131158 KIS131122:KIS131158 KSO131122:KSO131158 LCK131122:LCK131158 LMG131122:LMG131158 LWC131122:LWC131158 MFY131122:MFY131158 MPU131122:MPU131158 MZQ131122:MZQ131158 NJM131122:NJM131158 NTI131122:NTI131158 ODE131122:ODE131158 ONA131122:ONA131158 OWW131122:OWW131158 PGS131122:PGS131158 PQO131122:PQO131158 QAK131122:QAK131158 QKG131122:QKG131158 QUC131122:QUC131158 RDY131122:RDY131158 RNU131122:RNU131158 RXQ131122:RXQ131158 SHM131122:SHM131158 SRI131122:SRI131158 TBE131122:TBE131158 TLA131122:TLA131158 TUW131122:TUW131158 UES131122:UES131158 UOO131122:UOO131158 UYK131122:UYK131158 VIG131122:VIG131158 VSC131122:VSC131158 WBY131122:WBY131158 WLU131122:WLU131158 WVQ131122:WVQ131158 K196658:K196694 JE196658:JE196694 TA196658:TA196694 ACW196658:ACW196694 AMS196658:AMS196694 AWO196658:AWO196694 BGK196658:BGK196694 BQG196658:BQG196694 CAC196658:CAC196694 CJY196658:CJY196694 CTU196658:CTU196694 DDQ196658:DDQ196694 DNM196658:DNM196694 DXI196658:DXI196694 EHE196658:EHE196694 ERA196658:ERA196694 FAW196658:FAW196694 FKS196658:FKS196694 FUO196658:FUO196694 GEK196658:GEK196694 GOG196658:GOG196694 GYC196658:GYC196694 HHY196658:HHY196694 HRU196658:HRU196694 IBQ196658:IBQ196694 ILM196658:ILM196694 IVI196658:IVI196694 JFE196658:JFE196694 JPA196658:JPA196694 JYW196658:JYW196694 KIS196658:KIS196694 KSO196658:KSO196694 LCK196658:LCK196694 LMG196658:LMG196694 LWC196658:LWC196694 MFY196658:MFY196694 MPU196658:MPU196694 MZQ196658:MZQ196694 NJM196658:NJM196694 NTI196658:NTI196694 ODE196658:ODE196694 ONA196658:ONA196694 OWW196658:OWW196694 PGS196658:PGS196694 PQO196658:PQO196694 QAK196658:QAK196694 QKG196658:QKG196694 QUC196658:QUC196694 RDY196658:RDY196694 RNU196658:RNU196694 RXQ196658:RXQ196694 SHM196658:SHM196694 SRI196658:SRI196694 TBE196658:TBE196694 TLA196658:TLA196694 TUW196658:TUW196694 UES196658:UES196694 UOO196658:UOO196694 UYK196658:UYK196694 VIG196658:VIG196694 VSC196658:VSC196694 WBY196658:WBY196694 WLU196658:WLU196694 WVQ196658:WVQ196694 K262194:K262230 JE262194:JE262230 TA262194:TA262230 ACW262194:ACW262230 AMS262194:AMS262230 AWO262194:AWO262230 BGK262194:BGK262230 BQG262194:BQG262230 CAC262194:CAC262230 CJY262194:CJY262230 CTU262194:CTU262230 DDQ262194:DDQ262230 DNM262194:DNM262230 DXI262194:DXI262230 EHE262194:EHE262230 ERA262194:ERA262230 FAW262194:FAW262230 FKS262194:FKS262230 FUO262194:FUO262230 GEK262194:GEK262230 GOG262194:GOG262230 GYC262194:GYC262230 HHY262194:HHY262230 HRU262194:HRU262230 IBQ262194:IBQ262230 ILM262194:ILM262230 IVI262194:IVI262230 JFE262194:JFE262230 JPA262194:JPA262230 JYW262194:JYW262230 KIS262194:KIS262230 KSO262194:KSO262230 LCK262194:LCK262230 LMG262194:LMG262230 LWC262194:LWC262230 MFY262194:MFY262230 MPU262194:MPU262230 MZQ262194:MZQ262230 NJM262194:NJM262230 NTI262194:NTI262230 ODE262194:ODE262230 ONA262194:ONA262230 OWW262194:OWW262230 PGS262194:PGS262230 PQO262194:PQO262230 QAK262194:QAK262230 QKG262194:QKG262230 QUC262194:QUC262230 RDY262194:RDY262230 RNU262194:RNU262230 RXQ262194:RXQ262230 SHM262194:SHM262230 SRI262194:SRI262230 TBE262194:TBE262230 TLA262194:TLA262230 TUW262194:TUW262230 UES262194:UES262230 UOO262194:UOO262230 UYK262194:UYK262230 VIG262194:VIG262230 VSC262194:VSC262230 WBY262194:WBY262230 WLU262194:WLU262230 WVQ262194:WVQ262230 K327730:K327766 JE327730:JE327766 TA327730:TA327766 ACW327730:ACW327766 AMS327730:AMS327766 AWO327730:AWO327766 BGK327730:BGK327766 BQG327730:BQG327766 CAC327730:CAC327766 CJY327730:CJY327766 CTU327730:CTU327766 DDQ327730:DDQ327766 DNM327730:DNM327766 DXI327730:DXI327766 EHE327730:EHE327766 ERA327730:ERA327766 FAW327730:FAW327766 FKS327730:FKS327766 FUO327730:FUO327766 GEK327730:GEK327766 GOG327730:GOG327766 GYC327730:GYC327766 HHY327730:HHY327766 HRU327730:HRU327766 IBQ327730:IBQ327766 ILM327730:ILM327766 IVI327730:IVI327766 JFE327730:JFE327766 JPA327730:JPA327766 JYW327730:JYW327766 KIS327730:KIS327766 KSO327730:KSO327766 LCK327730:LCK327766 LMG327730:LMG327766 LWC327730:LWC327766 MFY327730:MFY327766 MPU327730:MPU327766 MZQ327730:MZQ327766 NJM327730:NJM327766 NTI327730:NTI327766 ODE327730:ODE327766 ONA327730:ONA327766 OWW327730:OWW327766 PGS327730:PGS327766 PQO327730:PQO327766 QAK327730:QAK327766 QKG327730:QKG327766 QUC327730:QUC327766 RDY327730:RDY327766 RNU327730:RNU327766 RXQ327730:RXQ327766 SHM327730:SHM327766 SRI327730:SRI327766 TBE327730:TBE327766 TLA327730:TLA327766 TUW327730:TUW327766 UES327730:UES327766 UOO327730:UOO327766 UYK327730:UYK327766 VIG327730:VIG327766 VSC327730:VSC327766 WBY327730:WBY327766 WLU327730:WLU327766 WVQ327730:WVQ327766 K393266:K393302 JE393266:JE393302 TA393266:TA393302 ACW393266:ACW393302 AMS393266:AMS393302 AWO393266:AWO393302 BGK393266:BGK393302 BQG393266:BQG393302 CAC393266:CAC393302 CJY393266:CJY393302 CTU393266:CTU393302 DDQ393266:DDQ393302 DNM393266:DNM393302 DXI393266:DXI393302 EHE393266:EHE393302 ERA393266:ERA393302 FAW393266:FAW393302 FKS393266:FKS393302 FUO393266:FUO393302 GEK393266:GEK393302 GOG393266:GOG393302 GYC393266:GYC393302 HHY393266:HHY393302 HRU393266:HRU393302 IBQ393266:IBQ393302 ILM393266:ILM393302 IVI393266:IVI393302 JFE393266:JFE393302 JPA393266:JPA393302 JYW393266:JYW393302 KIS393266:KIS393302 KSO393266:KSO393302 LCK393266:LCK393302 LMG393266:LMG393302 LWC393266:LWC393302 MFY393266:MFY393302 MPU393266:MPU393302 MZQ393266:MZQ393302 NJM393266:NJM393302 NTI393266:NTI393302 ODE393266:ODE393302 ONA393266:ONA393302 OWW393266:OWW393302 PGS393266:PGS393302 PQO393266:PQO393302 QAK393266:QAK393302 QKG393266:QKG393302 QUC393266:QUC393302 RDY393266:RDY393302 RNU393266:RNU393302 RXQ393266:RXQ393302 SHM393266:SHM393302 SRI393266:SRI393302 TBE393266:TBE393302 TLA393266:TLA393302 TUW393266:TUW393302 UES393266:UES393302 UOO393266:UOO393302 UYK393266:UYK393302 VIG393266:VIG393302 VSC393266:VSC393302 WBY393266:WBY393302 WLU393266:WLU393302 WVQ393266:WVQ393302 K458802:K458838 JE458802:JE458838 TA458802:TA458838 ACW458802:ACW458838 AMS458802:AMS458838 AWO458802:AWO458838 BGK458802:BGK458838 BQG458802:BQG458838 CAC458802:CAC458838 CJY458802:CJY458838 CTU458802:CTU458838 DDQ458802:DDQ458838 DNM458802:DNM458838 DXI458802:DXI458838 EHE458802:EHE458838 ERA458802:ERA458838 FAW458802:FAW458838 FKS458802:FKS458838 FUO458802:FUO458838 GEK458802:GEK458838 GOG458802:GOG458838 GYC458802:GYC458838 HHY458802:HHY458838 HRU458802:HRU458838 IBQ458802:IBQ458838 ILM458802:ILM458838 IVI458802:IVI458838 JFE458802:JFE458838 JPA458802:JPA458838 JYW458802:JYW458838 KIS458802:KIS458838 KSO458802:KSO458838 LCK458802:LCK458838 LMG458802:LMG458838 LWC458802:LWC458838 MFY458802:MFY458838 MPU458802:MPU458838 MZQ458802:MZQ458838 NJM458802:NJM458838 NTI458802:NTI458838 ODE458802:ODE458838 ONA458802:ONA458838 OWW458802:OWW458838 PGS458802:PGS458838 PQO458802:PQO458838 QAK458802:QAK458838 QKG458802:QKG458838 QUC458802:QUC458838 RDY458802:RDY458838 RNU458802:RNU458838 RXQ458802:RXQ458838 SHM458802:SHM458838 SRI458802:SRI458838 TBE458802:TBE458838 TLA458802:TLA458838 TUW458802:TUW458838 UES458802:UES458838 UOO458802:UOO458838 UYK458802:UYK458838 VIG458802:VIG458838 VSC458802:VSC458838 WBY458802:WBY458838 WLU458802:WLU458838 WVQ458802:WVQ458838 K524338:K524374 JE524338:JE524374 TA524338:TA524374 ACW524338:ACW524374 AMS524338:AMS524374 AWO524338:AWO524374 BGK524338:BGK524374 BQG524338:BQG524374 CAC524338:CAC524374 CJY524338:CJY524374 CTU524338:CTU524374 DDQ524338:DDQ524374 DNM524338:DNM524374 DXI524338:DXI524374 EHE524338:EHE524374 ERA524338:ERA524374 FAW524338:FAW524374 FKS524338:FKS524374 FUO524338:FUO524374 GEK524338:GEK524374 GOG524338:GOG524374 GYC524338:GYC524374 HHY524338:HHY524374 HRU524338:HRU524374 IBQ524338:IBQ524374 ILM524338:ILM524374 IVI524338:IVI524374 JFE524338:JFE524374 JPA524338:JPA524374 JYW524338:JYW524374 KIS524338:KIS524374 KSO524338:KSO524374 LCK524338:LCK524374 LMG524338:LMG524374 LWC524338:LWC524374 MFY524338:MFY524374 MPU524338:MPU524374 MZQ524338:MZQ524374 NJM524338:NJM524374 NTI524338:NTI524374 ODE524338:ODE524374 ONA524338:ONA524374 OWW524338:OWW524374 PGS524338:PGS524374 PQO524338:PQO524374 QAK524338:QAK524374 QKG524338:QKG524374 QUC524338:QUC524374 RDY524338:RDY524374 RNU524338:RNU524374 RXQ524338:RXQ524374 SHM524338:SHM524374 SRI524338:SRI524374 TBE524338:TBE524374 TLA524338:TLA524374 TUW524338:TUW524374 UES524338:UES524374 UOO524338:UOO524374 UYK524338:UYK524374 VIG524338:VIG524374 VSC524338:VSC524374 WBY524338:WBY524374 WLU524338:WLU524374 WVQ524338:WVQ524374 K589874:K589910 JE589874:JE589910 TA589874:TA589910 ACW589874:ACW589910 AMS589874:AMS589910 AWO589874:AWO589910 BGK589874:BGK589910 BQG589874:BQG589910 CAC589874:CAC589910 CJY589874:CJY589910 CTU589874:CTU589910 DDQ589874:DDQ589910 DNM589874:DNM589910 DXI589874:DXI589910 EHE589874:EHE589910 ERA589874:ERA589910 FAW589874:FAW589910 FKS589874:FKS589910 FUO589874:FUO589910 GEK589874:GEK589910 GOG589874:GOG589910 GYC589874:GYC589910 HHY589874:HHY589910 HRU589874:HRU589910 IBQ589874:IBQ589910 ILM589874:ILM589910 IVI589874:IVI589910 JFE589874:JFE589910 JPA589874:JPA589910 JYW589874:JYW589910 KIS589874:KIS589910 KSO589874:KSO589910 LCK589874:LCK589910 LMG589874:LMG589910 LWC589874:LWC589910 MFY589874:MFY589910 MPU589874:MPU589910 MZQ589874:MZQ589910 NJM589874:NJM589910 NTI589874:NTI589910 ODE589874:ODE589910 ONA589874:ONA589910 OWW589874:OWW589910 PGS589874:PGS589910 PQO589874:PQO589910 QAK589874:QAK589910 QKG589874:QKG589910 QUC589874:QUC589910 RDY589874:RDY589910 RNU589874:RNU589910 RXQ589874:RXQ589910 SHM589874:SHM589910 SRI589874:SRI589910 TBE589874:TBE589910 TLA589874:TLA589910 TUW589874:TUW589910 UES589874:UES589910 UOO589874:UOO589910 UYK589874:UYK589910 VIG589874:VIG589910 VSC589874:VSC589910 WBY589874:WBY589910 WLU589874:WLU589910 WVQ589874:WVQ589910 K655410:K655446 JE655410:JE655446 TA655410:TA655446 ACW655410:ACW655446 AMS655410:AMS655446 AWO655410:AWO655446 BGK655410:BGK655446 BQG655410:BQG655446 CAC655410:CAC655446 CJY655410:CJY655446 CTU655410:CTU655446 DDQ655410:DDQ655446 DNM655410:DNM655446 DXI655410:DXI655446 EHE655410:EHE655446 ERA655410:ERA655446 FAW655410:FAW655446 FKS655410:FKS655446 FUO655410:FUO655446 GEK655410:GEK655446 GOG655410:GOG655446 GYC655410:GYC655446 HHY655410:HHY655446 HRU655410:HRU655446 IBQ655410:IBQ655446 ILM655410:ILM655446 IVI655410:IVI655446 JFE655410:JFE655446 JPA655410:JPA655446 JYW655410:JYW655446 KIS655410:KIS655446 KSO655410:KSO655446 LCK655410:LCK655446 LMG655410:LMG655446 LWC655410:LWC655446 MFY655410:MFY655446 MPU655410:MPU655446 MZQ655410:MZQ655446 NJM655410:NJM655446 NTI655410:NTI655446 ODE655410:ODE655446 ONA655410:ONA655446 OWW655410:OWW655446 PGS655410:PGS655446 PQO655410:PQO655446 QAK655410:QAK655446 QKG655410:QKG655446 QUC655410:QUC655446 RDY655410:RDY655446 RNU655410:RNU655446 RXQ655410:RXQ655446 SHM655410:SHM655446 SRI655410:SRI655446 TBE655410:TBE655446 TLA655410:TLA655446 TUW655410:TUW655446 UES655410:UES655446 UOO655410:UOO655446 UYK655410:UYK655446 VIG655410:VIG655446 VSC655410:VSC655446 WBY655410:WBY655446 WLU655410:WLU655446 WVQ655410:WVQ655446 K720946:K720982 JE720946:JE720982 TA720946:TA720982 ACW720946:ACW720982 AMS720946:AMS720982 AWO720946:AWO720982 BGK720946:BGK720982 BQG720946:BQG720982 CAC720946:CAC720982 CJY720946:CJY720982 CTU720946:CTU720982 DDQ720946:DDQ720982 DNM720946:DNM720982 DXI720946:DXI720982 EHE720946:EHE720982 ERA720946:ERA720982 FAW720946:FAW720982 FKS720946:FKS720982 FUO720946:FUO720982 GEK720946:GEK720982 GOG720946:GOG720982 GYC720946:GYC720982 HHY720946:HHY720982 HRU720946:HRU720982 IBQ720946:IBQ720982 ILM720946:ILM720982 IVI720946:IVI720982 JFE720946:JFE720982 JPA720946:JPA720982 JYW720946:JYW720982 KIS720946:KIS720982 KSO720946:KSO720982 LCK720946:LCK720982 LMG720946:LMG720982 LWC720946:LWC720982 MFY720946:MFY720982 MPU720946:MPU720982 MZQ720946:MZQ720982 NJM720946:NJM720982 NTI720946:NTI720982 ODE720946:ODE720982 ONA720946:ONA720982 OWW720946:OWW720982 PGS720946:PGS720982 PQO720946:PQO720982 QAK720946:QAK720982 QKG720946:QKG720982 QUC720946:QUC720982 RDY720946:RDY720982 RNU720946:RNU720982 RXQ720946:RXQ720982 SHM720946:SHM720982 SRI720946:SRI720982 TBE720946:TBE720982 TLA720946:TLA720982 TUW720946:TUW720982 UES720946:UES720982 UOO720946:UOO720982 UYK720946:UYK720982 VIG720946:VIG720982 VSC720946:VSC720982 WBY720946:WBY720982 WLU720946:WLU720982 WVQ720946:WVQ720982 K786482:K786518 JE786482:JE786518 TA786482:TA786518 ACW786482:ACW786518 AMS786482:AMS786518 AWO786482:AWO786518 BGK786482:BGK786518 BQG786482:BQG786518 CAC786482:CAC786518 CJY786482:CJY786518 CTU786482:CTU786518 DDQ786482:DDQ786518 DNM786482:DNM786518 DXI786482:DXI786518 EHE786482:EHE786518 ERA786482:ERA786518 FAW786482:FAW786518 FKS786482:FKS786518 FUO786482:FUO786518 GEK786482:GEK786518 GOG786482:GOG786518 GYC786482:GYC786518 HHY786482:HHY786518 HRU786482:HRU786518 IBQ786482:IBQ786518 ILM786482:ILM786518 IVI786482:IVI786518 JFE786482:JFE786518 JPA786482:JPA786518 JYW786482:JYW786518 KIS786482:KIS786518 KSO786482:KSO786518 LCK786482:LCK786518 LMG786482:LMG786518 LWC786482:LWC786518 MFY786482:MFY786518 MPU786482:MPU786518 MZQ786482:MZQ786518 NJM786482:NJM786518 NTI786482:NTI786518 ODE786482:ODE786518 ONA786482:ONA786518 OWW786482:OWW786518 PGS786482:PGS786518 PQO786482:PQO786518 QAK786482:QAK786518 QKG786482:QKG786518 QUC786482:QUC786518 RDY786482:RDY786518 RNU786482:RNU786518 RXQ786482:RXQ786518 SHM786482:SHM786518 SRI786482:SRI786518 TBE786482:TBE786518 TLA786482:TLA786518 TUW786482:TUW786518 UES786482:UES786518 UOO786482:UOO786518 UYK786482:UYK786518 VIG786482:VIG786518 VSC786482:VSC786518 WBY786482:WBY786518 WLU786482:WLU786518 WVQ786482:WVQ786518 K852018:K852054 JE852018:JE852054 TA852018:TA852054 ACW852018:ACW852054 AMS852018:AMS852054 AWO852018:AWO852054 BGK852018:BGK852054 BQG852018:BQG852054 CAC852018:CAC852054 CJY852018:CJY852054 CTU852018:CTU852054 DDQ852018:DDQ852054 DNM852018:DNM852054 DXI852018:DXI852054 EHE852018:EHE852054 ERA852018:ERA852054 FAW852018:FAW852054 FKS852018:FKS852054 FUO852018:FUO852054 GEK852018:GEK852054 GOG852018:GOG852054 GYC852018:GYC852054 HHY852018:HHY852054 HRU852018:HRU852054 IBQ852018:IBQ852054 ILM852018:ILM852054 IVI852018:IVI852054 JFE852018:JFE852054 JPA852018:JPA852054 JYW852018:JYW852054 KIS852018:KIS852054 KSO852018:KSO852054 LCK852018:LCK852054 LMG852018:LMG852054 LWC852018:LWC852054 MFY852018:MFY852054 MPU852018:MPU852054 MZQ852018:MZQ852054 NJM852018:NJM852054 NTI852018:NTI852054 ODE852018:ODE852054 ONA852018:ONA852054 OWW852018:OWW852054 PGS852018:PGS852054 PQO852018:PQO852054 QAK852018:QAK852054 QKG852018:QKG852054 QUC852018:QUC852054 RDY852018:RDY852054 RNU852018:RNU852054 RXQ852018:RXQ852054 SHM852018:SHM852054 SRI852018:SRI852054 TBE852018:TBE852054 TLA852018:TLA852054 TUW852018:TUW852054 UES852018:UES852054 UOO852018:UOO852054 UYK852018:UYK852054 VIG852018:VIG852054 VSC852018:VSC852054 WBY852018:WBY852054 WLU852018:WLU852054 WVQ852018:WVQ852054 K917554:K917590 JE917554:JE917590 TA917554:TA917590 ACW917554:ACW917590 AMS917554:AMS917590 AWO917554:AWO917590 BGK917554:BGK917590 BQG917554:BQG917590 CAC917554:CAC917590 CJY917554:CJY917590 CTU917554:CTU917590 DDQ917554:DDQ917590 DNM917554:DNM917590 DXI917554:DXI917590 EHE917554:EHE917590 ERA917554:ERA917590 FAW917554:FAW917590 FKS917554:FKS917590 FUO917554:FUO917590 GEK917554:GEK917590 GOG917554:GOG917590 GYC917554:GYC917590 HHY917554:HHY917590 HRU917554:HRU917590 IBQ917554:IBQ917590 ILM917554:ILM917590 IVI917554:IVI917590 JFE917554:JFE917590 JPA917554:JPA917590 JYW917554:JYW917590 KIS917554:KIS917590 KSO917554:KSO917590 LCK917554:LCK917590 LMG917554:LMG917590 LWC917554:LWC917590 MFY917554:MFY917590 MPU917554:MPU917590 MZQ917554:MZQ917590 NJM917554:NJM917590 NTI917554:NTI917590 ODE917554:ODE917590 ONA917554:ONA917590 OWW917554:OWW917590 PGS917554:PGS917590 PQO917554:PQO917590 QAK917554:QAK917590 QKG917554:QKG917590 QUC917554:QUC917590 RDY917554:RDY917590 RNU917554:RNU917590 RXQ917554:RXQ917590 SHM917554:SHM917590 SRI917554:SRI917590 TBE917554:TBE917590 TLA917554:TLA917590 TUW917554:TUW917590 UES917554:UES917590 UOO917554:UOO917590 UYK917554:UYK917590 VIG917554:VIG917590 VSC917554:VSC917590 WBY917554:WBY917590 WLU917554:WLU917590 WVQ917554:WVQ917590 K983090:K983126 JE983090:JE983126 TA983090:TA983126 ACW983090:ACW983126 AMS983090:AMS983126 AWO983090:AWO983126 BGK983090:BGK983126 BQG983090:BQG983126 CAC983090:CAC983126 CJY983090:CJY983126 CTU983090:CTU983126 DDQ983090:DDQ983126 DNM983090:DNM983126 DXI983090:DXI983126 EHE983090:EHE983126 ERA983090:ERA983126 FAW983090:FAW983126 FKS983090:FKS983126 FUO983090:FUO983126 GEK983090:GEK983126 GOG983090:GOG983126 GYC983090:GYC983126 HHY983090:HHY983126 HRU983090:HRU983126 IBQ983090:IBQ983126 ILM983090:ILM983126 IVI983090:IVI983126 JFE983090:JFE983126 JPA983090:JPA983126 JYW983090:JYW983126 KIS983090:KIS983126 KSO983090:KSO983126 LCK983090:LCK983126 LMG983090:LMG983126 LWC983090:LWC983126 MFY983090:MFY983126 MPU983090:MPU983126 MZQ983090:MZQ983126 NJM983090:NJM983126 NTI983090:NTI983126 ODE983090:ODE983126 ONA983090:ONA983126 OWW983090:OWW983126 PGS983090:PGS983126 PQO983090:PQO983126 QAK983090:QAK983126 QKG983090:QKG983126 QUC983090:QUC983126 RDY983090:RDY983126 RNU983090:RNU983126 RXQ983090:RXQ983126 SHM983090:SHM983126 SRI983090:SRI983126 TBE983090:TBE983126 TLA983090:TLA983126 TUW983090:TUW983126 UES983090:UES983126 UOO983090:UOO983126 UYK983090:UYK983126 VIG983090:VIG983126 VSC983090:VSC983126 WBY983090:WBY983126 WLU983090:WLU983126 JE83:JE86 K83:K86 TA83:TA86 ACW83:ACW86 AMS83:AMS86 AWO83:AWO86 BGK83:BGK86 BQG83:BQG86 CAC83:CAC86 CJY83:CJY86 CTU83:CTU86 DDQ83:DDQ86 DNM83:DNM86 DXI83:DXI86 EHE83:EHE86 ERA83:ERA86 FAW83:FAW86 FKS83:FKS86 FUO83:FUO86 GEK83:GEK86 GOG83:GOG86 GYC83:GYC86 HHY83:HHY86 HRU83:HRU86 IBQ83:IBQ86 ILM83:ILM86 IVI83:IVI86 JFE83:JFE86 JPA83:JPA86 JYW83:JYW86 KIS83:KIS86 KSO83:KSO86 LCK83:LCK86 LMG83:LMG86 LWC83:LWC86 MFY83:MFY86 MPU83:MPU86 MZQ83:MZQ86 NJM83:NJM86 NTI83:NTI86 ODE83:ODE86 ONA83:ONA86 OWW83:OWW86 PGS83:PGS86 PQO83:PQO86 QAK83:QAK86 QKG83:QKG86 QUC83:QUC86 RDY83:RDY86 RNU83:RNU86 RXQ83:RXQ86 SHM83:SHM86 SRI83:SRI86 TBE83:TBE86 TLA83:TLA86 TUW83:TUW86 UES83:UES86 UOO83:UOO86 UYK83:UYK86 VIG83:VIG86 VSC83:VSC86 WBY83:WBY86 WLU83:WLU86 WVQ83:WVQ86 WVQ22 WLU22 WBY22 VSC22 VIG22 UYK22 UOO22 UES22 TUW22 TLA22 TBE22 SRI22 SHM22 RXQ22 RNU22 RDY22 QUC22 QKG22 QAK22 PQO22 PGS22 OWW22 ONA22 ODE22 NTI22 NJM22 MZQ22 MPU22 MFY22 LWC22 LMG22 LCK22 KSO22 KIS22 JYW22 JPA22 JFE22 IVI22 ILM22 IBQ22 HRU22 HHY22 GYC22 GOG22 GEK22 FUO22 FKS22 FAW22 ERA22 EHE22 DXI22 DNM22 DDQ22 CTU22 CJY22 CAC22 BQG22 BGK22 AWO22 AMS22 ACW22 TA22 K22 JE22 JE26:JE27 WVQ26:WVQ27 WLU26:WLU27 WBY26:WBY27 VSC26:VSC27 VIG26:VIG27 UYK26:UYK27 UOO26:UOO27 UES26:UES27 TUW26:TUW27 TLA26:TLA27 TBE26:TBE27 SRI26:SRI27 SHM26:SHM27 RXQ26:RXQ27 RNU26:RNU27 RDY26:RDY27 QUC26:QUC27 QKG26:QKG27 QAK26:QAK27 PQO26:PQO27 PGS26:PGS27 OWW26:OWW27 ONA26:ONA27 ODE26:ODE27 NTI26:NTI27 NJM26:NJM27 MZQ26:MZQ27 MPU26:MPU27 MFY26:MFY27 LWC26:LWC27 LMG26:LMG27 LCK26:LCK27 KSO26:KSO27 KIS26:KIS27 JYW26:JYW27 JPA26:JPA27 JFE26:JFE27 IVI26:IVI27 ILM26:ILM27 IBQ26:IBQ27 HRU26:HRU27 HHY26:HHY27 GYC26:GYC27 GOG26:GOG27 GEK26:GEK27 FUO26:FUO27 FKS26:FKS27 FAW26:FAW27 ERA26:ERA27 EHE26:EHE27 DXI26:DXI27 DNM26:DNM27 DDQ26:DDQ27 CTU26:CTU27 CJY26:CJY27 CAC26:CAC27 BQG26:BQG27 BGK26:BGK27 AWO26:AWO27 AMS26:AMS27 ACW26:ACW27 TA26:TA27 K26:K27 WVQ74:WVQ77 WLU74:WLU77 WBY74:WBY77 VSC74:VSC77 VIG74:VIG77 UYK74:UYK77 UOO74:UOO77 UES74:UES77 TUW74:TUW77 TLA74:TLA77 TBE74:TBE77 SRI74:SRI77 SHM74:SHM77 RXQ74:RXQ77 RNU74:RNU77 RDY74:RDY77 QUC74:QUC77 QKG74:QKG77 QAK74:QAK77 PQO74:PQO77 PGS74:PGS77 OWW74:OWW77 ONA74:ONA77 ODE74:ODE77 NTI74:NTI77 NJM74:NJM77 MZQ74:MZQ77 MPU74:MPU77 MFY74:MFY77 LWC74:LWC77 LMG74:LMG77 LCK74:LCK77 KSO74:KSO77 KIS74:KIS77 JYW74:JYW77 JPA74:JPA77 JFE74:JFE77 IVI74:IVI77 ILM74:ILM77 IBQ74:IBQ77 HRU74:HRU77 HHY74:HHY77 GYC74:GYC77 GOG74:GOG77 GEK74:GEK77 FUO74:FUO77 FKS74:FKS77 FAW74:FAW77 ERA74:ERA77 EHE74:EHE77 DXI74:DXI77 DNM74:DNM77 DDQ74:DDQ77 CTU74:CTU77 CJY74:CJY77 CAC74:CAC77 BQG74:BQG77 BGK74:BGK77 AWO74:AWO77 AMS74:AMS77 ACW74:ACW77 TA74:TA77 K74:K77 JE74:JE77 JE30:JE39 K30:K39 TA30:TA39 ACW30:ACW39 AMS30:AMS39 AWO30:AWO39 BGK30:BGK39 BQG30:BQG39 CAC30:CAC39 CJY30:CJY39 CTU30:CTU39 DDQ30:DDQ39 DNM30:DNM39 DXI30:DXI39 EHE30:EHE39 ERA30:ERA39 FAW30:FAW39 FKS30:FKS39 FUO30:FUO39 GEK30:GEK39 GOG30:GOG39 GYC30:GYC39 HHY30:HHY39 HRU30:HRU39 IBQ30:IBQ39 ILM30:ILM39 IVI30:IVI39 JFE30:JFE39 JPA30:JPA39 JYW30:JYW39 KIS30:KIS39 KSO30:KSO39 LCK30:LCK39 LMG30:LMG39 LWC30:LWC39 MFY30:MFY39 MPU30:MPU39 MZQ30:MZQ39 NJM30:NJM39 NTI30:NTI39 ODE30:ODE39 ONA30:ONA39 OWW30:OWW39 PGS30:PGS39 PQO30:PQO39 QAK30:QAK39 QKG30:QKG39 QUC30:QUC39 RDY30:RDY39 RNU30:RNU39 RXQ30:RXQ39 SHM30:SHM39 SRI30:SRI39 TBE30:TBE39 TLA30:TLA39 TUW30:TUW39 UES30:UES39 UOO30:UOO39 UYK30:UYK39 VIG30:VIG39 VSC30:VSC39 WBY30:WBY39 WLU30:WLU39 WVQ30:WVQ39 WLU41:WLU56 WVQ41:WVQ56 JE41:JE56 K41:K56 TA41:TA56 ACW41:ACW56 AMS41:AMS56 AWO41:AWO56 BGK41:BGK56 BQG41:BQG56 CAC41:CAC56 CJY41:CJY56 CTU41:CTU56 DDQ41:DDQ56 DNM41:DNM56 DXI41:DXI56 EHE41:EHE56 ERA41:ERA56 FAW41:FAW56 FKS41:FKS56 FUO41:FUO56 GEK41:GEK56 GOG41:GOG56 GYC41:GYC56 HHY41:HHY56 HRU41:HRU56 IBQ41:IBQ56 ILM41:ILM56 IVI41:IVI56 JFE41:JFE56 JPA41:JPA56 JYW41:JYW56 KIS41:KIS56 KSO41:KSO56 LCK41:LCK56 LMG41:LMG56 LWC41:LWC56 MFY41:MFY56 MPU41:MPU56 MZQ41:MZQ56 NJM41:NJM56 NTI41:NTI56 ODE41:ODE56 ONA41:ONA56 OWW41:OWW56 PGS41:PGS56 PQO41:PQO56 QAK41:QAK56 QKG41:QKG56 QUC41:QUC56 RDY41:RDY56 RNU41:RNU56 RXQ41:RXQ56 SHM41:SHM56 SRI41:SRI56 TBE41:TBE56 TLA41:TLA56 TUW41:TUW56 UES41:UES56 UOO41:UOO56 UYK41:UYK56 VIG41:VIG56 VSC41:VSC56 WBY41:WBY56">
      <formula1>vfestado</formula1>
    </dataValidation>
    <dataValidation type="list" allowBlank="1" showInputMessage="1" showErrorMessage="1" sqref="WVP983090:WVP983126 J65586:J65622 JD65586:JD65622 SZ65586:SZ65622 ACV65586:ACV65622 AMR65586:AMR65622 AWN65586:AWN65622 BGJ65586:BGJ65622 BQF65586:BQF65622 CAB65586:CAB65622 CJX65586:CJX65622 CTT65586:CTT65622 DDP65586:DDP65622 DNL65586:DNL65622 DXH65586:DXH65622 EHD65586:EHD65622 EQZ65586:EQZ65622 FAV65586:FAV65622 FKR65586:FKR65622 FUN65586:FUN65622 GEJ65586:GEJ65622 GOF65586:GOF65622 GYB65586:GYB65622 HHX65586:HHX65622 HRT65586:HRT65622 IBP65586:IBP65622 ILL65586:ILL65622 IVH65586:IVH65622 JFD65586:JFD65622 JOZ65586:JOZ65622 JYV65586:JYV65622 KIR65586:KIR65622 KSN65586:KSN65622 LCJ65586:LCJ65622 LMF65586:LMF65622 LWB65586:LWB65622 MFX65586:MFX65622 MPT65586:MPT65622 MZP65586:MZP65622 NJL65586:NJL65622 NTH65586:NTH65622 ODD65586:ODD65622 OMZ65586:OMZ65622 OWV65586:OWV65622 PGR65586:PGR65622 PQN65586:PQN65622 QAJ65586:QAJ65622 QKF65586:QKF65622 QUB65586:QUB65622 RDX65586:RDX65622 RNT65586:RNT65622 RXP65586:RXP65622 SHL65586:SHL65622 SRH65586:SRH65622 TBD65586:TBD65622 TKZ65586:TKZ65622 TUV65586:TUV65622 UER65586:UER65622 UON65586:UON65622 UYJ65586:UYJ65622 VIF65586:VIF65622 VSB65586:VSB65622 WBX65586:WBX65622 WLT65586:WLT65622 WVP65586:WVP65622 J131122:J131158 JD131122:JD131158 SZ131122:SZ131158 ACV131122:ACV131158 AMR131122:AMR131158 AWN131122:AWN131158 BGJ131122:BGJ131158 BQF131122:BQF131158 CAB131122:CAB131158 CJX131122:CJX131158 CTT131122:CTT131158 DDP131122:DDP131158 DNL131122:DNL131158 DXH131122:DXH131158 EHD131122:EHD131158 EQZ131122:EQZ131158 FAV131122:FAV131158 FKR131122:FKR131158 FUN131122:FUN131158 GEJ131122:GEJ131158 GOF131122:GOF131158 GYB131122:GYB131158 HHX131122:HHX131158 HRT131122:HRT131158 IBP131122:IBP131158 ILL131122:ILL131158 IVH131122:IVH131158 JFD131122:JFD131158 JOZ131122:JOZ131158 JYV131122:JYV131158 KIR131122:KIR131158 KSN131122:KSN131158 LCJ131122:LCJ131158 LMF131122:LMF131158 LWB131122:LWB131158 MFX131122:MFX131158 MPT131122:MPT131158 MZP131122:MZP131158 NJL131122:NJL131158 NTH131122:NTH131158 ODD131122:ODD131158 OMZ131122:OMZ131158 OWV131122:OWV131158 PGR131122:PGR131158 PQN131122:PQN131158 QAJ131122:QAJ131158 QKF131122:QKF131158 QUB131122:QUB131158 RDX131122:RDX131158 RNT131122:RNT131158 RXP131122:RXP131158 SHL131122:SHL131158 SRH131122:SRH131158 TBD131122:TBD131158 TKZ131122:TKZ131158 TUV131122:TUV131158 UER131122:UER131158 UON131122:UON131158 UYJ131122:UYJ131158 VIF131122:VIF131158 VSB131122:VSB131158 WBX131122:WBX131158 WLT131122:WLT131158 WVP131122:WVP131158 J196658:J196694 JD196658:JD196694 SZ196658:SZ196694 ACV196658:ACV196694 AMR196658:AMR196694 AWN196658:AWN196694 BGJ196658:BGJ196694 BQF196658:BQF196694 CAB196658:CAB196694 CJX196658:CJX196694 CTT196658:CTT196694 DDP196658:DDP196694 DNL196658:DNL196694 DXH196658:DXH196694 EHD196658:EHD196694 EQZ196658:EQZ196694 FAV196658:FAV196694 FKR196658:FKR196694 FUN196658:FUN196694 GEJ196658:GEJ196694 GOF196658:GOF196694 GYB196658:GYB196694 HHX196658:HHX196694 HRT196658:HRT196694 IBP196658:IBP196694 ILL196658:ILL196694 IVH196658:IVH196694 JFD196658:JFD196694 JOZ196658:JOZ196694 JYV196658:JYV196694 KIR196658:KIR196694 KSN196658:KSN196694 LCJ196658:LCJ196694 LMF196658:LMF196694 LWB196658:LWB196694 MFX196658:MFX196694 MPT196658:MPT196694 MZP196658:MZP196694 NJL196658:NJL196694 NTH196658:NTH196694 ODD196658:ODD196694 OMZ196658:OMZ196694 OWV196658:OWV196694 PGR196658:PGR196694 PQN196658:PQN196694 QAJ196658:QAJ196694 QKF196658:QKF196694 QUB196658:QUB196694 RDX196658:RDX196694 RNT196658:RNT196694 RXP196658:RXP196694 SHL196658:SHL196694 SRH196658:SRH196694 TBD196658:TBD196694 TKZ196658:TKZ196694 TUV196658:TUV196694 UER196658:UER196694 UON196658:UON196694 UYJ196658:UYJ196694 VIF196658:VIF196694 VSB196658:VSB196694 WBX196658:WBX196694 WLT196658:WLT196694 WVP196658:WVP196694 J262194:J262230 JD262194:JD262230 SZ262194:SZ262230 ACV262194:ACV262230 AMR262194:AMR262230 AWN262194:AWN262230 BGJ262194:BGJ262230 BQF262194:BQF262230 CAB262194:CAB262230 CJX262194:CJX262230 CTT262194:CTT262230 DDP262194:DDP262230 DNL262194:DNL262230 DXH262194:DXH262230 EHD262194:EHD262230 EQZ262194:EQZ262230 FAV262194:FAV262230 FKR262194:FKR262230 FUN262194:FUN262230 GEJ262194:GEJ262230 GOF262194:GOF262230 GYB262194:GYB262230 HHX262194:HHX262230 HRT262194:HRT262230 IBP262194:IBP262230 ILL262194:ILL262230 IVH262194:IVH262230 JFD262194:JFD262230 JOZ262194:JOZ262230 JYV262194:JYV262230 KIR262194:KIR262230 KSN262194:KSN262230 LCJ262194:LCJ262230 LMF262194:LMF262230 LWB262194:LWB262230 MFX262194:MFX262230 MPT262194:MPT262230 MZP262194:MZP262230 NJL262194:NJL262230 NTH262194:NTH262230 ODD262194:ODD262230 OMZ262194:OMZ262230 OWV262194:OWV262230 PGR262194:PGR262230 PQN262194:PQN262230 QAJ262194:QAJ262230 QKF262194:QKF262230 QUB262194:QUB262230 RDX262194:RDX262230 RNT262194:RNT262230 RXP262194:RXP262230 SHL262194:SHL262230 SRH262194:SRH262230 TBD262194:TBD262230 TKZ262194:TKZ262230 TUV262194:TUV262230 UER262194:UER262230 UON262194:UON262230 UYJ262194:UYJ262230 VIF262194:VIF262230 VSB262194:VSB262230 WBX262194:WBX262230 WLT262194:WLT262230 WVP262194:WVP262230 J327730:J327766 JD327730:JD327766 SZ327730:SZ327766 ACV327730:ACV327766 AMR327730:AMR327766 AWN327730:AWN327766 BGJ327730:BGJ327766 BQF327730:BQF327766 CAB327730:CAB327766 CJX327730:CJX327766 CTT327730:CTT327766 DDP327730:DDP327766 DNL327730:DNL327766 DXH327730:DXH327766 EHD327730:EHD327766 EQZ327730:EQZ327766 FAV327730:FAV327766 FKR327730:FKR327766 FUN327730:FUN327766 GEJ327730:GEJ327766 GOF327730:GOF327766 GYB327730:GYB327766 HHX327730:HHX327766 HRT327730:HRT327766 IBP327730:IBP327766 ILL327730:ILL327766 IVH327730:IVH327766 JFD327730:JFD327766 JOZ327730:JOZ327766 JYV327730:JYV327766 KIR327730:KIR327766 KSN327730:KSN327766 LCJ327730:LCJ327766 LMF327730:LMF327766 LWB327730:LWB327766 MFX327730:MFX327766 MPT327730:MPT327766 MZP327730:MZP327766 NJL327730:NJL327766 NTH327730:NTH327766 ODD327730:ODD327766 OMZ327730:OMZ327766 OWV327730:OWV327766 PGR327730:PGR327766 PQN327730:PQN327766 QAJ327730:QAJ327766 QKF327730:QKF327766 QUB327730:QUB327766 RDX327730:RDX327766 RNT327730:RNT327766 RXP327730:RXP327766 SHL327730:SHL327766 SRH327730:SRH327766 TBD327730:TBD327766 TKZ327730:TKZ327766 TUV327730:TUV327766 UER327730:UER327766 UON327730:UON327766 UYJ327730:UYJ327766 VIF327730:VIF327766 VSB327730:VSB327766 WBX327730:WBX327766 WLT327730:WLT327766 WVP327730:WVP327766 J393266:J393302 JD393266:JD393302 SZ393266:SZ393302 ACV393266:ACV393302 AMR393266:AMR393302 AWN393266:AWN393302 BGJ393266:BGJ393302 BQF393266:BQF393302 CAB393266:CAB393302 CJX393266:CJX393302 CTT393266:CTT393302 DDP393266:DDP393302 DNL393266:DNL393302 DXH393266:DXH393302 EHD393266:EHD393302 EQZ393266:EQZ393302 FAV393266:FAV393302 FKR393266:FKR393302 FUN393266:FUN393302 GEJ393266:GEJ393302 GOF393266:GOF393302 GYB393266:GYB393302 HHX393266:HHX393302 HRT393266:HRT393302 IBP393266:IBP393302 ILL393266:ILL393302 IVH393266:IVH393302 JFD393266:JFD393302 JOZ393266:JOZ393302 JYV393266:JYV393302 KIR393266:KIR393302 KSN393266:KSN393302 LCJ393266:LCJ393302 LMF393266:LMF393302 LWB393266:LWB393302 MFX393266:MFX393302 MPT393266:MPT393302 MZP393266:MZP393302 NJL393266:NJL393302 NTH393266:NTH393302 ODD393266:ODD393302 OMZ393266:OMZ393302 OWV393266:OWV393302 PGR393266:PGR393302 PQN393266:PQN393302 QAJ393266:QAJ393302 QKF393266:QKF393302 QUB393266:QUB393302 RDX393266:RDX393302 RNT393266:RNT393302 RXP393266:RXP393302 SHL393266:SHL393302 SRH393266:SRH393302 TBD393266:TBD393302 TKZ393266:TKZ393302 TUV393266:TUV393302 UER393266:UER393302 UON393266:UON393302 UYJ393266:UYJ393302 VIF393266:VIF393302 VSB393266:VSB393302 WBX393266:WBX393302 WLT393266:WLT393302 WVP393266:WVP393302 J458802:J458838 JD458802:JD458838 SZ458802:SZ458838 ACV458802:ACV458838 AMR458802:AMR458838 AWN458802:AWN458838 BGJ458802:BGJ458838 BQF458802:BQF458838 CAB458802:CAB458838 CJX458802:CJX458838 CTT458802:CTT458838 DDP458802:DDP458838 DNL458802:DNL458838 DXH458802:DXH458838 EHD458802:EHD458838 EQZ458802:EQZ458838 FAV458802:FAV458838 FKR458802:FKR458838 FUN458802:FUN458838 GEJ458802:GEJ458838 GOF458802:GOF458838 GYB458802:GYB458838 HHX458802:HHX458838 HRT458802:HRT458838 IBP458802:IBP458838 ILL458802:ILL458838 IVH458802:IVH458838 JFD458802:JFD458838 JOZ458802:JOZ458838 JYV458802:JYV458838 KIR458802:KIR458838 KSN458802:KSN458838 LCJ458802:LCJ458838 LMF458802:LMF458838 LWB458802:LWB458838 MFX458802:MFX458838 MPT458802:MPT458838 MZP458802:MZP458838 NJL458802:NJL458838 NTH458802:NTH458838 ODD458802:ODD458838 OMZ458802:OMZ458838 OWV458802:OWV458838 PGR458802:PGR458838 PQN458802:PQN458838 QAJ458802:QAJ458838 QKF458802:QKF458838 QUB458802:QUB458838 RDX458802:RDX458838 RNT458802:RNT458838 RXP458802:RXP458838 SHL458802:SHL458838 SRH458802:SRH458838 TBD458802:TBD458838 TKZ458802:TKZ458838 TUV458802:TUV458838 UER458802:UER458838 UON458802:UON458838 UYJ458802:UYJ458838 VIF458802:VIF458838 VSB458802:VSB458838 WBX458802:WBX458838 WLT458802:WLT458838 WVP458802:WVP458838 J524338:J524374 JD524338:JD524374 SZ524338:SZ524374 ACV524338:ACV524374 AMR524338:AMR524374 AWN524338:AWN524374 BGJ524338:BGJ524374 BQF524338:BQF524374 CAB524338:CAB524374 CJX524338:CJX524374 CTT524338:CTT524374 DDP524338:DDP524374 DNL524338:DNL524374 DXH524338:DXH524374 EHD524338:EHD524374 EQZ524338:EQZ524374 FAV524338:FAV524374 FKR524338:FKR524374 FUN524338:FUN524374 GEJ524338:GEJ524374 GOF524338:GOF524374 GYB524338:GYB524374 HHX524338:HHX524374 HRT524338:HRT524374 IBP524338:IBP524374 ILL524338:ILL524374 IVH524338:IVH524374 JFD524338:JFD524374 JOZ524338:JOZ524374 JYV524338:JYV524374 KIR524338:KIR524374 KSN524338:KSN524374 LCJ524338:LCJ524374 LMF524338:LMF524374 LWB524338:LWB524374 MFX524338:MFX524374 MPT524338:MPT524374 MZP524338:MZP524374 NJL524338:NJL524374 NTH524338:NTH524374 ODD524338:ODD524374 OMZ524338:OMZ524374 OWV524338:OWV524374 PGR524338:PGR524374 PQN524338:PQN524374 QAJ524338:QAJ524374 QKF524338:QKF524374 QUB524338:QUB524374 RDX524338:RDX524374 RNT524338:RNT524374 RXP524338:RXP524374 SHL524338:SHL524374 SRH524338:SRH524374 TBD524338:TBD524374 TKZ524338:TKZ524374 TUV524338:TUV524374 UER524338:UER524374 UON524338:UON524374 UYJ524338:UYJ524374 VIF524338:VIF524374 VSB524338:VSB524374 WBX524338:WBX524374 WLT524338:WLT524374 WVP524338:WVP524374 J589874:J589910 JD589874:JD589910 SZ589874:SZ589910 ACV589874:ACV589910 AMR589874:AMR589910 AWN589874:AWN589910 BGJ589874:BGJ589910 BQF589874:BQF589910 CAB589874:CAB589910 CJX589874:CJX589910 CTT589874:CTT589910 DDP589874:DDP589910 DNL589874:DNL589910 DXH589874:DXH589910 EHD589874:EHD589910 EQZ589874:EQZ589910 FAV589874:FAV589910 FKR589874:FKR589910 FUN589874:FUN589910 GEJ589874:GEJ589910 GOF589874:GOF589910 GYB589874:GYB589910 HHX589874:HHX589910 HRT589874:HRT589910 IBP589874:IBP589910 ILL589874:ILL589910 IVH589874:IVH589910 JFD589874:JFD589910 JOZ589874:JOZ589910 JYV589874:JYV589910 KIR589874:KIR589910 KSN589874:KSN589910 LCJ589874:LCJ589910 LMF589874:LMF589910 LWB589874:LWB589910 MFX589874:MFX589910 MPT589874:MPT589910 MZP589874:MZP589910 NJL589874:NJL589910 NTH589874:NTH589910 ODD589874:ODD589910 OMZ589874:OMZ589910 OWV589874:OWV589910 PGR589874:PGR589910 PQN589874:PQN589910 QAJ589874:QAJ589910 QKF589874:QKF589910 QUB589874:QUB589910 RDX589874:RDX589910 RNT589874:RNT589910 RXP589874:RXP589910 SHL589874:SHL589910 SRH589874:SRH589910 TBD589874:TBD589910 TKZ589874:TKZ589910 TUV589874:TUV589910 UER589874:UER589910 UON589874:UON589910 UYJ589874:UYJ589910 VIF589874:VIF589910 VSB589874:VSB589910 WBX589874:WBX589910 WLT589874:WLT589910 WVP589874:WVP589910 J655410:J655446 JD655410:JD655446 SZ655410:SZ655446 ACV655410:ACV655446 AMR655410:AMR655446 AWN655410:AWN655446 BGJ655410:BGJ655446 BQF655410:BQF655446 CAB655410:CAB655446 CJX655410:CJX655446 CTT655410:CTT655446 DDP655410:DDP655446 DNL655410:DNL655446 DXH655410:DXH655446 EHD655410:EHD655446 EQZ655410:EQZ655446 FAV655410:FAV655446 FKR655410:FKR655446 FUN655410:FUN655446 GEJ655410:GEJ655446 GOF655410:GOF655446 GYB655410:GYB655446 HHX655410:HHX655446 HRT655410:HRT655446 IBP655410:IBP655446 ILL655410:ILL655446 IVH655410:IVH655446 JFD655410:JFD655446 JOZ655410:JOZ655446 JYV655410:JYV655446 KIR655410:KIR655446 KSN655410:KSN655446 LCJ655410:LCJ655446 LMF655410:LMF655446 LWB655410:LWB655446 MFX655410:MFX655446 MPT655410:MPT655446 MZP655410:MZP655446 NJL655410:NJL655446 NTH655410:NTH655446 ODD655410:ODD655446 OMZ655410:OMZ655446 OWV655410:OWV655446 PGR655410:PGR655446 PQN655410:PQN655446 QAJ655410:QAJ655446 QKF655410:QKF655446 QUB655410:QUB655446 RDX655410:RDX655446 RNT655410:RNT655446 RXP655410:RXP655446 SHL655410:SHL655446 SRH655410:SRH655446 TBD655410:TBD655446 TKZ655410:TKZ655446 TUV655410:TUV655446 UER655410:UER655446 UON655410:UON655446 UYJ655410:UYJ655446 VIF655410:VIF655446 VSB655410:VSB655446 WBX655410:WBX655446 WLT655410:WLT655446 WVP655410:WVP655446 J720946:J720982 JD720946:JD720982 SZ720946:SZ720982 ACV720946:ACV720982 AMR720946:AMR720982 AWN720946:AWN720982 BGJ720946:BGJ720982 BQF720946:BQF720982 CAB720946:CAB720982 CJX720946:CJX720982 CTT720946:CTT720982 DDP720946:DDP720982 DNL720946:DNL720982 DXH720946:DXH720982 EHD720946:EHD720982 EQZ720946:EQZ720982 FAV720946:FAV720982 FKR720946:FKR720982 FUN720946:FUN720982 GEJ720946:GEJ720982 GOF720946:GOF720982 GYB720946:GYB720982 HHX720946:HHX720982 HRT720946:HRT720982 IBP720946:IBP720982 ILL720946:ILL720982 IVH720946:IVH720982 JFD720946:JFD720982 JOZ720946:JOZ720982 JYV720946:JYV720982 KIR720946:KIR720982 KSN720946:KSN720982 LCJ720946:LCJ720982 LMF720946:LMF720982 LWB720946:LWB720982 MFX720946:MFX720982 MPT720946:MPT720982 MZP720946:MZP720982 NJL720946:NJL720982 NTH720946:NTH720982 ODD720946:ODD720982 OMZ720946:OMZ720982 OWV720946:OWV720982 PGR720946:PGR720982 PQN720946:PQN720982 QAJ720946:QAJ720982 QKF720946:QKF720982 QUB720946:QUB720982 RDX720946:RDX720982 RNT720946:RNT720982 RXP720946:RXP720982 SHL720946:SHL720982 SRH720946:SRH720982 TBD720946:TBD720982 TKZ720946:TKZ720982 TUV720946:TUV720982 UER720946:UER720982 UON720946:UON720982 UYJ720946:UYJ720982 VIF720946:VIF720982 VSB720946:VSB720982 WBX720946:WBX720982 WLT720946:WLT720982 WVP720946:WVP720982 J786482:J786518 JD786482:JD786518 SZ786482:SZ786518 ACV786482:ACV786518 AMR786482:AMR786518 AWN786482:AWN786518 BGJ786482:BGJ786518 BQF786482:BQF786518 CAB786482:CAB786518 CJX786482:CJX786518 CTT786482:CTT786518 DDP786482:DDP786518 DNL786482:DNL786518 DXH786482:DXH786518 EHD786482:EHD786518 EQZ786482:EQZ786518 FAV786482:FAV786518 FKR786482:FKR786518 FUN786482:FUN786518 GEJ786482:GEJ786518 GOF786482:GOF786518 GYB786482:GYB786518 HHX786482:HHX786518 HRT786482:HRT786518 IBP786482:IBP786518 ILL786482:ILL786518 IVH786482:IVH786518 JFD786482:JFD786518 JOZ786482:JOZ786518 JYV786482:JYV786518 KIR786482:KIR786518 KSN786482:KSN786518 LCJ786482:LCJ786518 LMF786482:LMF786518 LWB786482:LWB786518 MFX786482:MFX786518 MPT786482:MPT786518 MZP786482:MZP786518 NJL786482:NJL786518 NTH786482:NTH786518 ODD786482:ODD786518 OMZ786482:OMZ786518 OWV786482:OWV786518 PGR786482:PGR786518 PQN786482:PQN786518 QAJ786482:QAJ786518 QKF786482:QKF786518 QUB786482:QUB786518 RDX786482:RDX786518 RNT786482:RNT786518 RXP786482:RXP786518 SHL786482:SHL786518 SRH786482:SRH786518 TBD786482:TBD786518 TKZ786482:TKZ786518 TUV786482:TUV786518 UER786482:UER786518 UON786482:UON786518 UYJ786482:UYJ786518 VIF786482:VIF786518 VSB786482:VSB786518 WBX786482:WBX786518 WLT786482:WLT786518 WVP786482:WVP786518 J852018:J852054 JD852018:JD852054 SZ852018:SZ852054 ACV852018:ACV852054 AMR852018:AMR852054 AWN852018:AWN852054 BGJ852018:BGJ852054 BQF852018:BQF852054 CAB852018:CAB852054 CJX852018:CJX852054 CTT852018:CTT852054 DDP852018:DDP852054 DNL852018:DNL852054 DXH852018:DXH852054 EHD852018:EHD852054 EQZ852018:EQZ852054 FAV852018:FAV852054 FKR852018:FKR852054 FUN852018:FUN852054 GEJ852018:GEJ852054 GOF852018:GOF852054 GYB852018:GYB852054 HHX852018:HHX852054 HRT852018:HRT852054 IBP852018:IBP852054 ILL852018:ILL852054 IVH852018:IVH852054 JFD852018:JFD852054 JOZ852018:JOZ852054 JYV852018:JYV852054 KIR852018:KIR852054 KSN852018:KSN852054 LCJ852018:LCJ852054 LMF852018:LMF852054 LWB852018:LWB852054 MFX852018:MFX852054 MPT852018:MPT852054 MZP852018:MZP852054 NJL852018:NJL852054 NTH852018:NTH852054 ODD852018:ODD852054 OMZ852018:OMZ852054 OWV852018:OWV852054 PGR852018:PGR852054 PQN852018:PQN852054 QAJ852018:QAJ852054 QKF852018:QKF852054 QUB852018:QUB852054 RDX852018:RDX852054 RNT852018:RNT852054 RXP852018:RXP852054 SHL852018:SHL852054 SRH852018:SRH852054 TBD852018:TBD852054 TKZ852018:TKZ852054 TUV852018:TUV852054 UER852018:UER852054 UON852018:UON852054 UYJ852018:UYJ852054 VIF852018:VIF852054 VSB852018:VSB852054 WBX852018:WBX852054 WLT852018:WLT852054 WVP852018:WVP852054 J917554:J917590 JD917554:JD917590 SZ917554:SZ917590 ACV917554:ACV917590 AMR917554:AMR917590 AWN917554:AWN917590 BGJ917554:BGJ917590 BQF917554:BQF917590 CAB917554:CAB917590 CJX917554:CJX917590 CTT917554:CTT917590 DDP917554:DDP917590 DNL917554:DNL917590 DXH917554:DXH917590 EHD917554:EHD917590 EQZ917554:EQZ917590 FAV917554:FAV917590 FKR917554:FKR917590 FUN917554:FUN917590 GEJ917554:GEJ917590 GOF917554:GOF917590 GYB917554:GYB917590 HHX917554:HHX917590 HRT917554:HRT917590 IBP917554:IBP917590 ILL917554:ILL917590 IVH917554:IVH917590 JFD917554:JFD917590 JOZ917554:JOZ917590 JYV917554:JYV917590 KIR917554:KIR917590 KSN917554:KSN917590 LCJ917554:LCJ917590 LMF917554:LMF917590 LWB917554:LWB917590 MFX917554:MFX917590 MPT917554:MPT917590 MZP917554:MZP917590 NJL917554:NJL917590 NTH917554:NTH917590 ODD917554:ODD917590 OMZ917554:OMZ917590 OWV917554:OWV917590 PGR917554:PGR917590 PQN917554:PQN917590 QAJ917554:QAJ917590 QKF917554:QKF917590 QUB917554:QUB917590 RDX917554:RDX917590 RNT917554:RNT917590 RXP917554:RXP917590 SHL917554:SHL917590 SRH917554:SRH917590 TBD917554:TBD917590 TKZ917554:TKZ917590 TUV917554:TUV917590 UER917554:UER917590 UON917554:UON917590 UYJ917554:UYJ917590 VIF917554:VIF917590 VSB917554:VSB917590 WBX917554:WBX917590 WLT917554:WLT917590 WVP917554:WVP917590 J983090:J983126 JD983090:JD983126 SZ983090:SZ983126 ACV983090:ACV983126 AMR983090:AMR983126 AWN983090:AWN983126 BGJ983090:BGJ983126 BQF983090:BQF983126 CAB983090:CAB983126 CJX983090:CJX983126 CTT983090:CTT983126 DDP983090:DDP983126 DNL983090:DNL983126 DXH983090:DXH983126 EHD983090:EHD983126 EQZ983090:EQZ983126 FAV983090:FAV983126 FKR983090:FKR983126 FUN983090:FUN983126 GEJ983090:GEJ983126 GOF983090:GOF983126 GYB983090:GYB983126 HHX983090:HHX983126 HRT983090:HRT983126 IBP983090:IBP983126 ILL983090:ILL983126 IVH983090:IVH983126 JFD983090:JFD983126 JOZ983090:JOZ983126 JYV983090:JYV983126 KIR983090:KIR983126 KSN983090:KSN983126 LCJ983090:LCJ983126 LMF983090:LMF983126 LWB983090:LWB983126 MFX983090:MFX983126 MPT983090:MPT983126 MZP983090:MZP983126 NJL983090:NJL983126 NTH983090:NTH983126 ODD983090:ODD983126 OMZ983090:OMZ983126 OWV983090:OWV983126 PGR983090:PGR983126 PQN983090:PQN983126 QAJ983090:QAJ983126 QKF983090:QKF983126 QUB983090:QUB983126 RDX983090:RDX983126 RNT983090:RNT983126 RXP983090:RXP983126 SHL983090:SHL983126 SRH983090:SRH983126 TBD983090:TBD983126 TKZ983090:TKZ983126 TUV983090:TUV983126 UER983090:UER983126 UON983090:UON983126 UYJ983090:UYJ983126 VIF983090:VIF983126 VSB983090:VSB983126 WBX983090:WBX983126 WLT983090:WLT983126 JD83:JD86 J83:J86 SZ83:SZ86 ACV83:ACV86 AMR83:AMR86 AWN83:AWN86 BGJ83:BGJ86 BQF83:BQF86 CAB83:CAB86 CJX83:CJX86 CTT83:CTT86 DDP83:DDP86 DNL83:DNL86 DXH83:DXH86 EHD83:EHD86 EQZ83:EQZ86 FAV83:FAV86 FKR83:FKR86 FUN83:FUN86 GEJ83:GEJ86 GOF83:GOF86 GYB83:GYB86 HHX83:HHX86 HRT83:HRT86 IBP83:IBP86 ILL83:ILL86 IVH83:IVH86 JFD83:JFD86 JOZ83:JOZ86 JYV83:JYV86 KIR83:KIR86 KSN83:KSN86 LCJ83:LCJ86 LMF83:LMF86 LWB83:LWB86 MFX83:MFX86 MPT83:MPT86 MZP83:MZP86 NJL83:NJL86 NTH83:NTH86 ODD83:ODD86 OMZ83:OMZ86 OWV83:OWV86 PGR83:PGR86 PQN83:PQN86 QAJ83:QAJ86 QKF83:QKF86 QUB83:QUB86 RDX83:RDX86 RNT83:RNT86 RXP83:RXP86 SHL83:SHL86 SRH83:SRH86 TBD83:TBD86 TKZ83:TKZ86 TUV83:TUV86 UER83:UER86 UON83:UON86 UYJ83:UYJ86 VIF83:VIF86 VSB83:VSB86 WBX83:WBX86 WLT83:WLT86 WVP83:WVP86 WVP22 WLT22 WBX22 VSB22 VIF22 UYJ22 UON22 UER22 TUV22 TKZ22 TBD22 SRH22 SHL22 RXP22 RNT22 RDX22 QUB22 QKF22 QAJ22 PQN22 PGR22 OWV22 OMZ22 ODD22 NTH22 NJL22 MZP22 MPT22 MFX22 LWB22 LMF22 LCJ22 KSN22 KIR22 JYV22 JOZ22 JFD22 IVH22 ILL22 IBP22 HRT22 HHX22 GYB22 GOF22 GEJ22 FUN22 FKR22 FAV22 EQZ22 EHD22 DXH22 DNL22 DDP22 CTT22 CJX22 CAB22 BQF22 BGJ22 AWN22 AMR22 ACV22 SZ22 J22 JD22 JD26:JD27 WVP26:WVP27 WLT26:WLT27 WBX26:WBX27 VSB26:VSB27 VIF26:VIF27 UYJ26:UYJ27 UON26:UON27 UER26:UER27 TUV26:TUV27 TKZ26:TKZ27 TBD26:TBD27 SRH26:SRH27 SHL26:SHL27 RXP26:RXP27 RNT26:RNT27 RDX26:RDX27 QUB26:QUB27 QKF26:QKF27 QAJ26:QAJ27 PQN26:PQN27 PGR26:PGR27 OWV26:OWV27 OMZ26:OMZ27 ODD26:ODD27 NTH26:NTH27 NJL26:NJL27 MZP26:MZP27 MPT26:MPT27 MFX26:MFX27 LWB26:LWB27 LMF26:LMF27 LCJ26:LCJ27 KSN26:KSN27 KIR26:KIR27 JYV26:JYV27 JOZ26:JOZ27 JFD26:JFD27 IVH26:IVH27 ILL26:ILL27 IBP26:IBP27 HRT26:HRT27 HHX26:HHX27 GYB26:GYB27 GOF26:GOF27 GEJ26:GEJ27 FUN26:FUN27 FKR26:FKR27 FAV26:FAV27 EQZ26:EQZ27 EHD26:EHD27 DXH26:DXH27 DNL26:DNL27 DDP26:DDP27 CTT26:CTT27 CJX26:CJX27 CAB26:CAB27 BQF26:BQF27 BGJ26:BGJ27 AWN26:AWN27 AMR26:AMR27 ACV26:ACV27 SZ26:SZ27 J26:J27 WVP74:WVP77 WLT74:WLT77 WBX74:WBX77 VSB74:VSB77 VIF74:VIF77 UYJ74:UYJ77 UON74:UON77 UER74:UER77 TUV74:TUV77 TKZ74:TKZ77 TBD74:TBD77 SRH74:SRH77 SHL74:SHL77 RXP74:RXP77 RNT74:RNT77 RDX74:RDX77 QUB74:QUB77 QKF74:QKF77 QAJ74:QAJ77 PQN74:PQN77 PGR74:PGR77 OWV74:OWV77 OMZ74:OMZ77 ODD74:ODD77 NTH74:NTH77 NJL74:NJL77 MZP74:MZP77 MPT74:MPT77 MFX74:MFX77 LWB74:LWB77 LMF74:LMF77 LCJ74:LCJ77 KSN74:KSN77 KIR74:KIR77 JYV74:JYV77 JOZ74:JOZ77 JFD74:JFD77 IVH74:IVH77 ILL74:ILL77 IBP74:IBP77 HRT74:HRT77 HHX74:HHX77 GYB74:GYB77 GOF74:GOF77 GEJ74:GEJ77 FUN74:FUN77 FKR74:FKR77 FAV74:FAV77 EQZ74:EQZ77 EHD74:EHD77 DXH74:DXH77 DNL74:DNL77 DDP74:DDP77 CTT74:CTT77 CJX74:CJX77 CAB74:CAB77 BQF74:BQF77 BGJ74:BGJ77 AWN74:AWN77 AMR74:AMR77 ACV74:ACV77 SZ74:SZ77 J74:J77 JD74:JD77 JD30:JD39 J30:J39 SZ30:SZ39 ACV30:ACV39 AMR30:AMR39 AWN30:AWN39 BGJ30:BGJ39 BQF30:BQF39 CAB30:CAB39 CJX30:CJX39 CTT30:CTT39 DDP30:DDP39 DNL30:DNL39 DXH30:DXH39 EHD30:EHD39 EQZ30:EQZ39 FAV30:FAV39 FKR30:FKR39 FUN30:FUN39 GEJ30:GEJ39 GOF30:GOF39 GYB30:GYB39 HHX30:HHX39 HRT30:HRT39 IBP30:IBP39 ILL30:ILL39 IVH30:IVH39 JFD30:JFD39 JOZ30:JOZ39 JYV30:JYV39 KIR30:KIR39 KSN30:KSN39 LCJ30:LCJ39 LMF30:LMF39 LWB30:LWB39 MFX30:MFX39 MPT30:MPT39 MZP30:MZP39 NJL30:NJL39 NTH30:NTH39 ODD30:ODD39 OMZ30:OMZ39 OWV30:OWV39 PGR30:PGR39 PQN30:PQN39 QAJ30:QAJ39 QKF30:QKF39 QUB30:QUB39 RDX30:RDX39 RNT30:RNT39 RXP30:RXP39 SHL30:SHL39 SRH30:SRH39 TBD30:TBD39 TKZ30:TKZ39 TUV30:TUV39 UER30:UER39 UON30:UON39 UYJ30:UYJ39 VIF30:VIF39 VSB30:VSB39 WBX30:WBX39 WLT30:WLT39 WVP30:WVP39 WLT41:WLT56 WVP41:WVP56 JD41:JD56 J41:J56 SZ41:SZ56 ACV41:ACV56 AMR41:AMR56 AWN41:AWN56 BGJ41:BGJ56 BQF41:BQF56 CAB41:CAB56 CJX41:CJX56 CTT41:CTT56 DDP41:DDP56 DNL41:DNL56 DXH41:DXH56 EHD41:EHD56 EQZ41:EQZ56 FAV41:FAV56 FKR41:FKR56 FUN41:FUN56 GEJ41:GEJ56 GOF41:GOF56 GYB41:GYB56 HHX41:HHX56 HRT41:HRT56 IBP41:IBP56 ILL41:ILL56 IVH41:IVH56 JFD41:JFD56 JOZ41:JOZ56 JYV41:JYV56 KIR41:KIR56 KSN41:KSN56 LCJ41:LCJ56 LMF41:LMF56 LWB41:LWB56 MFX41:MFX56 MPT41:MPT56 MZP41:MZP56 NJL41:NJL56 NTH41:NTH56 ODD41:ODD56 OMZ41:OMZ56 OWV41:OWV56 PGR41:PGR56 PQN41:PQN56 QAJ41:QAJ56 QKF41:QKF56 QUB41:QUB56 RDX41:RDX56 RNT41:RNT56 RXP41:RXP56 SHL41:SHL56 SRH41:SRH56 TBD41:TBD56 TKZ41:TKZ56 TUV41:TUV56 UER41:UER56 UON41:UON56 UYJ41:UYJ56 VIF41:VIF56 VSB41:VSB56 WBX41:WBX56">
      <formula1>vf</formula1>
    </dataValidation>
    <dataValidation type="list" allowBlank="1" showInputMessage="1" showErrorMessage="1" sqref="WVM983090:WVM983126 G65586:G65622 JA65586:JA65622 SW65586:SW65622 ACS65586:ACS65622 AMO65586:AMO65622 AWK65586:AWK65622 BGG65586:BGG65622 BQC65586:BQC65622 BZY65586:BZY65622 CJU65586:CJU65622 CTQ65586:CTQ65622 DDM65586:DDM65622 DNI65586:DNI65622 DXE65586:DXE65622 EHA65586:EHA65622 EQW65586:EQW65622 FAS65586:FAS65622 FKO65586:FKO65622 FUK65586:FUK65622 GEG65586:GEG65622 GOC65586:GOC65622 GXY65586:GXY65622 HHU65586:HHU65622 HRQ65586:HRQ65622 IBM65586:IBM65622 ILI65586:ILI65622 IVE65586:IVE65622 JFA65586:JFA65622 JOW65586:JOW65622 JYS65586:JYS65622 KIO65586:KIO65622 KSK65586:KSK65622 LCG65586:LCG65622 LMC65586:LMC65622 LVY65586:LVY65622 MFU65586:MFU65622 MPQ65586:MPQ65622 MZM65586:MZM65622 NJI65586:NJI65622 NTE65586:NTE65622 ODA65586:ODA65622 OMW65586:OMW65622 OWS65586:OWS65622 PGO65586:PGO65622 PQK65586:PQK65622 QAG65586:QAG65622 QKC65586:QKC65622 QTY65586:QTY65622 RDU65586:RDU65622 RNQ65586:RNQ65622 RXM65586:RXM65622 SHI65586:SHI65622 SRE65586:SRE65622 TBA65586:TBA65622 TKW65586:TKW65622 TUS65586:TUS65622 UEO65586:UEO65622 UOK65586:UOK65622 UYG65586:UYG65622 VIC65586:VIC65622 VRY65586:VRY65622 WBU65586:WBU65622 WLQ65586:WLQ65622 WVM65586:WVM65622 G131122:G131158 JA131122:JA131158 SW131122:SW131158 ACS131122:ACS131158 AMO131122:AMO131158 AWK131122:AWK131158 BGG131122:BGG131158 BQC131122:BQC131158 BZY131122:BZY131158 CJU131122:CJU131158 CTQ131122:CTQ131158 DDM131122:DDM131158 DNI131122:DNI131158 DXE131122:DXE131158 EHA131122:EHA131158 EQW131122:EQW131158 FAS131122:FAS131158 FKO131122:FKO131158 FUK131122:FUK131158 GEG131122:GEG131158 GOC131122:GOC131158 GXY131122:GXY131158 HHU131122:HHU131158 HRQ131122:HRQ131158 IBM131122:IBM131158 ILI131122:ILI131158 IVE131122:IVE131158 JFA131122:JFA131158 JOW131122:JOW131158 JYS131122:JYS131158 KIO131122:KIO131158 KSK131122:KSK131158 LCG131122:LCG131158 LMC131122:LMC131158 LVY131122:LVY131158 MFU131122:MFU131158 MPQ131122:MPQ131158 MZM131122:MZM131158 NJI131122:NJI131158 NTE131122:NTE131158 ODA131122:ODA131158 OMW131122:OMW131158 OWS131122:OWS131158 PGO131122:PGO131158 PQK131122:PQK131158 QAG131122:QAG131158 QKC131122:QKC131158 QTY131122:QTY131158 RDU131122:RDU131158 RNQ131122:RNQ131158 RXM131122:RXM131158 SHI131122:SHI131158 SRE131122:SRE131158 TBA131122:TBA131158 TKW131122:TKW131158 TUS131122:TUS131158 UEO131122:UEO131158 UOK131122:UOK131158 UYG131122:UYG131158 VIC131122:VIC131158 VRY131122:VRY131158 WBU131122:WBU131158 WLQ131122:WLQ131158 WVM131122:WVM131158 G196658:G196694 JA196658:JA196694 SW196658:SW196694 ACS196658:ACS196694 AMO196658:AMO196694 AWK196658:AWK196694 BGG196658:BGG196694 BQC196658:BQC196694 BZY196658:BZY196694 CJU196658:CJU196694 CTQ196658:CTQ196694 DDM196658:DDM196694 DNI196658:DNI196694 DXE196658:DXE196694 EHA196658:EHA196694 EQW196658:EQW196694 FAS196658:FAS196694 FKO196658:FKO196694 FUK196658:FUK196694 GEG196658:GEG196694 GOC196658:GOC196694 GXY196658:GXY196694 HHU196658:HHU196694 HRQ196658:HRQ196694 IBM196658:IBM196694 ILI196658:ILI196694 IVE196658:IVE196694 JFA196658:JFA196694 JOW196658:JOW196694 JYS196658:JYS196694 KIO196658:KIO196694 KSK196658:KSK196694 LCG196658:LCG196694 LMC196658:LMC196694 LVY196658:LVY196694 MFU196658:MFU196694 MPQ196658:MPQ196694 MZM196658:MZM196694 NJI196658:NJI196694 NTE196658:NTE196694 ODA196658:ODA196694 OMW196658:OMW196694 OWS196658:OWS196694 PGO196658:PGO196694 PQK196658:PQK196694 QAG196658:QAG196694 QKC196658:QKC196694 QTY196658:QTY196694 RDU196658:RDU196694 RNQ196658:RNQ196694 RXM196658:RXM196694 SHI196658:SHI196694 SRE196658:SRE196694 TBA196658:TBA196694 TKW196658:TKW196694 TUS196658:TUS196694 UEO196658:UEO196694 UOK196658:UOK196694 UYG196658:UYG196694 VIC196658:VIC196694 VRY196658:VRY196694 WBU196658:WBU196694 WLQ196658:WLQ196694 WVM196658:WVM196694 G262194:G262230 JA262194:JA262230 SW262194:SW262230 ACS262194:ACS262230 AMO262194:AMO262230 AWK262194:AWK262230 BGG262194:BGG262230 BQC262194:BQC262230 BZY262194:BZY262230 CJU262194:CJU262230 CTQ262194:CTQ262230 DDM262194:DDM262230 DNI262194:DNI262230 DXE262194:DXE262230 EHA262194:EHA262230 EQW262194:EQW262230 FAS262194:FAS262230 FKO262194:FKO262230 FUK262194:FUK262230 GEG262194:GEG262230 GOC262194:GOC262230 GXY262194:GXY262230 HHU262194:HHU262230 HRQ262194:HRQ262230 IBM262194:IBM262230 ILI262194:ILI262230 IVE262194:IVE262230 JFA262194:JFA262230 JOW262194:JOW262230 JYS262194:JYS262230 KIO262194:KIO262230 KSK262194:KSK262230 LCG262194:LCG262230 LMC262194:LMC262230 LVY262194:LVY262230 MFU262194:MFU262230 MPQ262194:MPQ262230 MZM262194:MZM262230 NJI262194:NJI262230 NTE262194:NTE262230 ODA262194:ODA262230 OMW262194:OMW262230 OWS262194:OWS262230 PGO262194:PGO262230 PQK262194:PQK262230 QAG262194:QAG262230 QKC262194:QKC262230 QTY262194:QTY262230 RDU262194:RDU262230 RNQ262194:RNQ262230 RXM262194:RXM262230 SHI262194:SHI262230 SRE262194:SRE262230 TBA262194:TBA262230 TKW262194:TKW262230 TUS262194:TUS262230 UEO262194:UEO262230 UOK262194:UOK262230 UYG262194:UYG262230 VIC262194:VIC262230 VRY262194:VRY262230 WBU262194:WBU262230 WLQ262194:WLQ262230 WVM262194:WVM262230 G327730:G327766 JA327730:JA327766 SW327730:SW327766 ACS327730:ACS327766 AMO327730:AMO327766 AWK327730:AWK327766 BGG327730:BGG327766 BQC327730:BQC327766 BZY327730:BZY327766 CJU327730:CJU327766 CTQ327730:CTQ327766 DDM327730:DDM327766 DNI327730:DNI327766 DXE327730:DXE327766 EHA327730:EHA327766 EQW327730:EQW327766 FAS327730:FAS327766 FKO327730:FKO327766 FUK327730:FUK327766 GEG327730:GEG327766 GOC327730:GOC327766 GXY327730:GXY327766 HHU327730:HHU327766 HRQ327730:HRQ327766 IBM327730:IBM327766 ILI327730:ILI327766 IVE327730:IVE327766 JFA327730:JFA327766 JOW327730:JOW327766 JYS327730:JYS327766 KIO327730:KIO327766 KSK327730:KSK327766 LCG327730:LCG327766 LMC327730:LMC327766 LVY327730:LVY327766 MFU327730:MFU327766 MPQ327730:MPQ327766 MZM327730:MZM327766 NJI327730:NJI327766 NTE327730:NTE327766 ODA327730:ODA327766 OMW327730:OMW327766 OWS327730:OWS327766 PGO327730:PGO327766 PQK327730:PQK327766 QAG327730:QAG327766 QKC327730:QKC327766 QTY327730:QTY327766 RDU327730:RDU327766 RNQ327730:RNQ327766 RXM327730:RXM327766 SHI327730:SHI327766 SRE327730:SRE327766 TBA327730:TBA327766 TKW327730:TKW327766 TUS327730:TUS327766 UEO327730:UEO327766 UOK327730:UOK327766 UYG327730:UYG327766 VIC327730:VIC327766 VRY327730:VRY327766 WBU327730:WBU327766 WLQ327730:WLQ327766 WVM327730:WVM327766 G393266:G393302 JA393266:JA393302 SW393266:SW393302 ACS393266:ACS393302 AMO393266:AMO393302 AWK393266:AWK393302 BGG393266:BGG393302 BQC393266:BQC393302 BZY393266:BZY393302 CJU393266:CJU393302 CTQ393266:CTQ393302 DDM393266:DDM393302 DNI393266:DNI393302 DXE393266:DXE393302 EHA393266:EHA393302 EQW393266:EQW393302 FAS393266:FAS393302 FKO393266:FKO393302 FUK393266:FUK393302 GEG393266:GEG393302 GOC393266:GOC393302 GXY393266:GXY393302 HHU393266:HHU393302 HRQ393266:HRQ393302 IBM393266:IBM393302 ILI393266:ILI393302 IVE393266:IVE393302 JFA393266:JFA393302 JOW393266:JOW393302 JYS393266:JYS393302 KIO393266:KIO393302 KSK393266:KSK393302 LCG393266:LCG393302 LMC393266:LMC393302 LVY393266:LVY393302 MFU393266:MFU393302 MPQ393266:MPQ393302 MZM393266:MZM393302 NJI393266:NJI393302 NTE393266:NTE393302 ODA393266:ODA393302 OMW393266:OMW393302 OWS393266:OWS393302 PGO393266:PGO393302 PQK393266:PQK393302 QAG393266:QAG393302 QKC393266:QKC393302 QTY393266:QTY393302 RDU393266:RDU393302 RNQ393266:RNQ393302 RXM393266:RXM393302 SHI393266:SHI393302 SRE393266:SRE393302 TBA393266:TBA393302 TKW393266:TKW393302 TUS393266:TUS393302 UEO393266:UEO393302 UOK393266:UOK393302 UYG393266:UYG393302 VIC393266:VIC393302 VRY393266:VRY393302 WBU393266:WBU393302 WLQ393266:WLQ393302 WVM393266:WVM393302 G458802:G458838 JA458802:JA458838 SW458802:SW458838 ACS458802:ACS458838 AMO458802:AMO458838 AWK458802:AWK458838 BGG458802:BGG458838 BQC458802:BQC458838 BZY458802:BZY458838 CJU458802:CJU458838 CTQ458802:CTQ458838 DDM458802:DDM458838 DNI458802:DNI458838 DXE458802:DXE458838 EHA458802:EHA458838 EQW458802:EQW458838 FAS458802:FAS458838 FKO458802:FKO458838 FUK458802:FUK458838 GEG458802:GEG458838 GOC458802:GOC458838 GXY458802:GXY458838 HHU458802:HHU458838 HRQ458802:HRQ458838 IBM458802:IBM458838 ILI458802:ILI458838 IVE458802:IVE458838 JFA458802:JFA458838 JOW458802:JOW458838 JYS458802:JYS458838 KIO458802:KIO458838 KSK458802:KSK458838 LCG458802:LCG458838 LMC458802:LMC458838 LVY458802:LVY458838 MFU458802:MFU458838 MPQ458802:MPQ458838 MZM458802:MZM458838 NJI458802:NJI458838 NTE458802:NTE458838 ODA458802:ODA458838 OMW458802:OMW458838 OWS458802:OWS458838 PGO458802:PGO458838 PQK458802:PQK458838 QAG458802:QAG458838 QKC458802:QKC458838 QTY458802:QTY458838 RDU458802:RDU458838 RNQ458802:RNQ458838 RXM458802:RXM458838 SHI458802:SHI458838 SRE458802:SRE458838 TBA458802:TBA458838 TKW458802:TKW458838 TUS458802:TUS458838 UEO458802:UEO458838 UOK458802:UOK458838 UYG458802:UYG458838 VIC458802:VIC458838 VRY458802:VRY458838 WBU458802:WBU458838 WLQ458802:WLQ458838 WVM458802:WVM458838 G524338:G524374 JA524338:JA524374 SW524338:SW524374 ACS524338:ACS524374 AMO524338:AMO524374 AWK524338:AWK524374 BGG524338:BGG524374 BQC524338:BQC524374 BZY524338:BZY524374 CJU524338:CJU524374 CTQ524338:CTQ524374 DDM524338:DDM524374 DNI524338:DNI524374 DXE524338:DXE524374 EHA524338:EHA524374 EQW524338:EQW524374 FAS524338:FAS524374 FKO524338:FKO524374 FUK524338:FUK524374 GEG524338:GEG524374 GOC524338:GOC524374 GXY524338:GXY524374 HHU524338:HHU524374 HRQ524338:HRQ524374 IBM524338:IBM524374 ILI524338:ILI524374 IVE524338:IVE524374 JFA524338:JFA524374 JOW524338:JOW524374 JYS524338:JYS524374 KIO524338:KIO524374 KSK524338:KSK524374 LCG524338:LCG524374 LMC524338:LMC524374 LVY524338:LVY524374 MFU524338:MFU524374 MPQ524338:MPQ524374 MZM524338:MZM524374 NJI524338:NJI524374 NTE524338:NTE524374 ODA524338:ODA524374 OMW524338:OMW524374 OWS524338:OWS524374 PGO524338:PGO524374 PQK524338:PQK524374 QAG524338:QAG524374 QKC524338:QKC524374 QTY524338:QTY524374 RDU524338:RDU524374 RNQ524338:RNQ524374 RXM524338:RXM524374 SHI524338:SHI524374 SRE524338:SRE524374 TBA524338:TBA524374 TKW524338:TKW524374 TUS524338:TUS524374 UEO524338:UEO524374 UOK524338:UOK524374 UYG524338:UYG524374 VIC524338:VIC524374 VRY524338:VRY524374 WBU524338:WBU524374 WLQ524338:WLQ524374 WVM524338:WVM524374 G589874:G589910 JA589874:JA589910 SW589874:SW589910 ACS589874:ACS589910 AMO589874:AMO589910 AWK589874:AWK589910 BGG589874:BGG589910 BQC589874:BQC589910 BZY589874:BZY589910 CJU589874:CJU589910 CTQ589874:CTQ589910 DDM589874:DDM589910 DNI589874:DNI589910 DXE589874:DXE589910 EHA589874:EHA589910 EQW589874:EQW589910 FAS589874:FAS589910 FKO589874:FKO589910 FUK589874:FUK589910 GEG589874:GEG589910 GOC589874:GOC589910 GXY589874:GXY589910 HHU589874:HHU589910 HRQ589874:HRQ589910 IBM589874:IBM589910 ILI589874:ILI589910 IVE589874:IVE589910 JFA589874:JFA589910 JOW589874:JOW589910 JYS589874:JYS589910 KIO589874:KIO589910 KSK589874:KSK589910 LCG589874:LCG589910 LMC589874:LMC589910 LVY589874:LVY589910 MFU589874:MFU589910 MPQ589874:MPQ589910 MZM589874:MZM589910 NJI589874:NJI589910 NTE589874:NTE589910 ODA589874:ODA589910 OMW589874:OMW589910 OWS589874:OWS589910 PGO589874:PGO589910 PQK589874:PQK589910 QAG589874:QAG589910 QKC589874:QKC589910 QTY589874:QTY589910 RDU589874:RDU589910 RNQ589874:RNQ589910 RXM589874:RXM589910 SHI589874:SHI589910 SRE589874:SRE589910 TBA589874:TBA589910 TKW589874:TKW589910 TUS589874:TUS589910 UEO589874:UEO589910 UOK589874:UOK589910 UYG589874:UYG589910 VIC589874:VIC589910 VRY589874:VRY589910 WBU589874:WBU589910 WLQ589874:WLQ589910 WVM589874:WVM589910 G655410:G655446 JA655410:JA655446 SW655410:SW655446 ACS655410:ACS655446 AMO655410:AMO655446 AWK655410:AWK655446 BGG655410:BGG655446 BQC655410:BQC655446 BZY655410:BZY655446 CJU655410:CJU655446 CTQ655410:CTQ655446 DDM655410:DDM655446 DNI655410:DNI655446 DXE655410:DXE655446 EHA655410:EHA655446 EQW655410:EQW655446 FAS655410:FAS655446 FKO655410:FKO655446 FUK655410:FUK655446 GEG655410:GEG655446 GOC655410:GOC655446 GXY655410:GXY655446 HHU655410:HHU655446 HRQ655410:HRQ655446 IBM655410:IBM655446 ILI655410:ILI655446 IVE655410:IVE655446 JFA655410:JFA655446 JOW655410:JOW655446 JYS655410:JYS655446 KIO655410:KIO655446 KSK655410:KSK655446 LCG655410:LCG655446 LMC655410:LMC655446 LVY655410:LVY655446 MFU655410:MFU655446 MPQ655410:MPQ655446 MZM655410:MZM655446 NJI655410:NJI655446 NTE655410:NTE655446 ODA655410:ODA655446 OMW655410:OMW655446 OWS655410:OWS655446 PGO655410:PGO655446 PQK655410:PQK655446 QAG655410:QAG655446 QKC655410:QKC655446 QTY655410:QTY655446 RDU655410:RDU655446 RNQ655410:RNQ655446 RXM655410:RXM655446 SHI655410:SHI655446 SRE655410:SRE655446 TBA655410:TBA655446 TKW655410:TKW655446 TUS655410:TUS655446 UEO655410:UEO655446 UOK655410:UOK655446 UYG655410:UYG655446 VIC655410:VIC655446 VRY655410:VRY655446 WBU655410:WBU655446 WLQ655410:WLQ655446 WVM655410:WVM655446 G720946:G720982 JA720946:JA720982 SW720946:SW720982 ACS720946:ACS720982 AMO720946:AMO720982 AWK720946:AWK720982 BGG720946:BGG720982 BQC720946:BQC720982 BZY720946:BZY720982 CJU720946:CJU720982 CTQ720946:CTQ720982 DDM720946:DDM720982 DNI720946:DNI720982 DXE720946:DXE720982 EHA720946:EHA720982 EQW720946:EQW720982 FAS720946:FAS720982 FKO720946:FKO720982 FUK720946:FUK720982 GEG720946:GEG720982 GOC720946:GOC720982 GXY720946:GXY720982 HHU720946:HHU720982 HRQ720946:HRQ720982 IBM720946:IBM720982 ILI720946:ILI720982 IVE720946:IVE720982 JFA720946:JFA720982 JOW720946:JOW720982 JYS720946:JYS720982 KIO720946:KIO720982 KSK720946:KSK720982 LCG720946:LCG720982 LMC720946:LMC720982 LVY720946:LVY720982 MFU720946:MFU720982 MPQ720946:MPQ720982 MZM720946:MZM720982 NJI720946:NJI720982 NTE720946:NTE720982 ODA720946:ODA720982 OMW720946:OMW720982 OWS720946:OWS720982 PGO720946:PGO720982 PQK720946:PQK720982 QAG720946:QAG720982 QKC720946:QKC720982 QTY720946:QTY720982 RDU720946:RDU720982 RNQ720946:RNQ720982 RXM720946:RXM720982 SHI720946:SHI720982 SRE720946:SRE720982 TBA720946:TBA720982 TKW720946:TKW720982 TUS720946:TUS720982 UEO720946:UEO720982 UOK720946:UOK720982 UYG720946:UYG720982 VIC720946:VIC720982 VRY720946:VRY720982 WBU720946:WBU720982 WLQ720946:WLQ720982 WVM720946:WVM720982 G786482:G786518 JA786482:JA786518 SW786482:SW786518 ACS786482:ACS786518 AMO786482:AMO786518 AWK786482:AWK786518 BGG786482:BGG786518 BQC786482:BQC786518 BZY786482:BZY786518 CJU786482:CJU786518 CTQ786482:CTQ786518 DDM786482:DDM786518 DNI786482:DNI786518 DXE786482:DXE786518 EHA786482:EHA786518 EQW786482:EQW786518 FAS786482:FAS786518 FKO786482:FKO786518 FUK786482:FUK786518 GEG786482:GEG786518 GOC786482:GOC786518 GXY786482:GXY786518 HHU786482:HHU786518 HRQ786482:HRQ786518 IBM786482:IBM786518 ILI786482:ILI786518 IVE786482:IVE786518 JFA786482:JFA786518 JOW786482:JOW786518 JYS786482:JYS786518 KIO786482:KIO786518 KSK786482:KSK786518 LCG786482:LCG786518 LMC786482:LMC786518 LVY786482:LVY786518 MFU786482:MFU786518 MPQ786482:MPQ786518 MZM786482:MZM786518 NJI786482:NJI786518 NTE786482:NTE786518 ODA786482:ODA786518 OMW786482:OMW786518 OWS786482:OWS786518 PGO786482:PGO786518 PQK786482:PQK786518 QAG786482:QAG786518 QKC786482:QKC786518 QTY786482:QTY786518 RDU786482:RDU786518 RNQ786482:RNQ786518 RXM786482:RXM786518 SHI786482:SHI786518 SRE786482:SRE786518 TBA786482:TBA786518 TKW786482:TKW786518 TUS786482:TUS786518 UEO786482:UEO786518 UOK786482:UOK786518 UYG786482:UYG786518 VIC786482:VIC786518 VRY786482:VRY786518 WBU786482:WBU786518 WLQ786482:WLQ786518 WVM786482:WVM786518 G852018:G852054 JA852018:JA852054 SW852018:SW852054 ACS852018:ACS852054 AMO852018:AMO852054 AWK852018:AWK852054 BGG852018:BGG852054 BQC852018:BQC852054 BZY852018:BZY852054 CJU852018:CJU852054 CTQ852018:CTQ852054 DDM852018:DDM852054 DNI852018:DNI852054 DXE852018:DXE852054 EHA852018:EHA852054 EQW852018:EQW852054 FAS852018:FAS852054 FKO852018:FKO852054 FUK852018:FUK852054 GEG852018:GEG852054 GOC852018:GOC852054 GXY852018:GXY852054 HHU852018:HHU852054 HRQ852018:HRQ852054 IBM852018:IBM852054 ILI852018:ILI852054 IVE852018:IVE852054 JFA852018:JFA852054 JOW852018:JOW852054 JYS852018:JYS852054 KIO852018:KIO852054 KSK852018:KSK852054 LCG852018:LCG852054 LMC852018:LMC852054 LVY852018:LVY852054 MFU852018:MFU852054 MPQ852018:MPQ852054 MZM852018:MZM852054 NJI852018:NJI852054 NTE852018:NTE852054 ODA852018:ODA852054 OMW852018:OMW852054 OWS852018:OWS852054 PGO852018:PGO852054 PQK852018:PQK852054 QAG852018:QAG852054 QKC852018:QKC852054 QTY852018:QTY852054 RDU852018:RDU852054 RNQ852018:RNQ852054 RXM852018:RXM852054 SHI852018:SHI852054 SRE852018:SRE852054 TBA852018:TBA852054 TKW852018:TKW852054 TUS852018:TUS852054 UEO852018:UEO852054 UOK852018:UOK852054 UYG852018:UYG852054 VIC852018:VIC852054 VRY852018:VRY852054 WBU852018:WBU852054 WLQ852018:WLQ852054 WVM852018:WVM852054 G917554:G917590 JA917554:JA917590 SW917554:SW917590 ACS917554:ACS917590 AMO917554:AMO917590 AWK917554:AWK917590 BGG917554:BGG917590 BQC917554:BQC917590 BZY917554:BZY917590 CJU917554:CJU917590 CTQ917554:CTQ917590 DDM917554:DDM917590 DNI917554:DNI917590 DXE917554:DXE917590 EHA917554:EHA917590 EQW917554:EQW917590 FAS917554:FAS917590 FKO917554:FKO917590 FUK917554:FUK917590 GEG917554:GEG917590 GOC917554:GOC917590 GXY917554:GXY917590 HHU917554:HHU917590 HRQ917554:HRQ917590 IBM917554:IBM917590 ILI917554:ILI917590 IVE917554:IVE917590 JFA917554:JFA917590 JOW917554:JOW917590 JYS917554:JYS917590 KIO917554:KIO917590 KSK917554:KSK917590 LCG917554:LCG917590 LMC917554:LMC917590 LVY917554:LVY917590 MFU917554:MFU917590 MPQ917554:MPQ917590 MZM917554:MZM917590 NJI917554:NJI917590 NTE917554:NTE917590 ODA917554:ODA917590 OMW917554:OMW917590 OWS917554:OWS917590 PGO917554:PGO917590 PQK917554:PQK917590 QAG917554:QAG917590 QKC917554:QKC917590 QTY917554:QTY917590 RDU917554:RDU917590 RNQ917554:RNQ917590 RXM917554:RXM917590 SHI917554:SHI917590 SRE917554:SRE917590 TBA917554:TBA917590 TKW917554:TKW917590 TUS917554:TUS917590 UEO917554:UEO917590 UOK917554:UOK917590 UYG917554:UYG917590 VIC917554:VIC917590 VRY917554:VRY917590 WBU917554:WBU917590 WLQ917554:WLQ917590 WVM917554:WVM917590 G983090:G983126 JA983090:JA983126 SW983090:SW983126 ACS983090:ACS983126 AMO983090:AMO983126 AWK983090:AWK983126 BGG983090:BGG983126 BQC983090:BQC983126 BZY983090:BZY983126 CJU983090:CJU983126 CTQ983090:CTQ983126 DDM983090:DDM983126 DNI983090:DNI983126 DXE983090:DXE983126 EHA983090:EHA983126 EQW983090:EQW983126 FAS983090:FAS983126 FKO983090:FKO983126 FUK983090:FUK983126 GEG983090:GEG983126 GOC983090:GOC983126 GXY983090:GXY983126 HHU983090:HHU983126 HRQ983090:HRQ983126 IBM983090:IBM983126 ILI983090:ILI983126 IVE983090:IVE983126 JFA983090:JFA983126 JOW983090:JOW983126 JYS983090:JYS983126 KIO983090:KIO983126 KSK983090:KSK983126 LCG983090:LCG983126 LMC983090:LMC983126 LVY983090:LVY983126 MFU983090:MFU983126 MPQ983090:MPQ983126 MZM983090:MZM983126 NJI983090:NJI983126 NTE983090:NTE983126 ODA983090:ODA983126 OMW983090:OMW983126 OWS983090:OWS983126 PGO983090:PGO983126 PQK983090:PQK983126 QAG983090:QAG983126 QKC983090:QKC983126 QTY983090:QTY983126 RDU983090:RDU983126 RNQ983090:RNQ983126 RXM983090:RXM983126 SHI983090:SHI983126 SRE983090:SRE983126 TBA983090:TBA983126 TKW983090:TKW983126 TUS983090:TUS983126 UEO983090:UEO983126 UOK983090:UOK983126 UYG983090:UYG983126 VIC983090:VIC983126 VRY983090:VRY983126 WBU983090:WBU983126 WLQ983090:WLQ983126 SW83:SW86 G83:G86 JA83:JA86 ACS83:ACS86 AMO83:AMO86 AWK83:AWK86 BGG83:BGG86 BQC83:BQC86 BZY83:BZY86 CJU83:CJU86 CTQ83:CTQ86 DDM83:DDM86 DNI83:DNI86 DXE83:DXE86 EHA83:EHA86 EQW83:EQW86 FAS83:FAS86 FKO83:FKO86 FUK83:FUK86 GEG83:GEG86 GOC83:GOC86 GXY83:GXY86 HHU83:HHU86 HRQ83:HRQ86 IBM83:IBM86 ILI83:ILI86 IVE83:IVE86 JFA83:JFA86 JOW83:JOW86 JYS83:JYS86 KIO83:KIO86 KSK83:KSK86 LCG83:LCG86 LMC83:LMC86 LVY83:LVY86 MFU83:MFU86 MPQ83:MPQ86 MZM83:MZM86 NJI83:NJI86 NTE83:NTE86 ODA83:ODA86 OMW83:OMW86 OWS83:OWS86 PGO83:PGO86 PQK83:PQK86 QAG83:QAG86 QKC83:QKC86 QTY83:QTY86 RDU83:RDU86 RNQ83:RNQ86 RXM83:RXM86 SHI83:SHI86 SRE83:SRE86 TBA83:TBA86 TKW83:TKW86 TUS83:TUS86 UEO83:UEO86 UOK83:UOK86 UYG83:UYG86 VIC83:VIC86 VRY83:VRY86 WBU83:WBU86 WLQ83:WLQ86 WVM83:WVM86 WVM22 WLQ22 WBU22 VRY22 VIC22 UYG22 UOK22 UEO22 TUS22 TKW22 TBA22 SRE22 SHI22 RXM22 RNQ22 RDU22 QTY22 QKC22 QAG22 PQK22 PGO22 OWS22 OMW22 ODA22 NTE22 NJI22 MZM22 MPQ22 MFU22 LVY22 LMC22 LCG22 KSK22 KIO22 JYS22 JOW22 JFA22 IVE22 ILI22 IBM22 HRQ22 HHU22 GXY22 GOC22 GEG22 FUK22 FKO22 FAS22 EQW22 EHA22 DXE22 DNI22 DDM22 CTQ22 CJU22 BZY22 BQC22 BGG22 AWK22 AMO22 ACS22 JA22 G22 SW22 SW26:SW27 WVM26:WVM27 WLQ26:WLQ27 WBU26:WBU27 VRY26:VRY27 VIC26:VIC27 UYG26:UYG27 UOK26:UOK27 UEO26:UEO27 TUS26:TUS27 TKW26:TKW27 TBA26:TBA27 SRE26:SRE27 SHI26:SHI27 RXM26:RXM27 RNQ26:RNQ27 RDU26:RDU27 QTY26:QTY27 QKC26:QKC27 QAG26:QAG27 PQK26:PQK27 PGO26:PGO27 OWS26:OWS27 OMW26:OMW27 ODA26:ODA27 NTE26:NTE27 NJI26:NJI27 MZM26:MZM27 MPQ26:MPQ27 MFU26:MFU27 LVY26:LVY27 LMC26:LMC27 LCG26:LCG27 KSK26:KSK27 KIO26:KIO27 JYS26:JYS27 JOW26:JOW27 JFA26:JFA27 IVE26:IVE27 ILI26:ILI27 IBM26:IBM27 HRQ26:HRQ27 HHU26:HHU27 GXY26:GXY27 GOC26:GOC27 GEG26:GEG27 FUK26:FUK27 FKO26:FKO27 FAS26:FAS27 EQW26:EQW27 EHA26:EHA27 DXE26:DXE27 DNI26:DNI27 DDM26:DDM27 CTQ26:CTQ27 CJU26:CJU27 BZY26:BZY27 BQC26:BQC27 BGG26:BGG27 AWK26:AWK27 AMO26:AMO27 ACS26:ACS27 JA26:JA27 G74:G76 WVM74:WVM77 WLQ74:WLQ77 WBU74:WBU77 VRY74:VRY77 VIC74:VIC77 UYG74:UYG77 UOK74:UOK77 UEO74:UEO77 TUS74:TUS77 TKW74:TKW77 TBA74:TBA77 SRE74:SRE77 SHI74:SHI77 RXM74:RXM77 RNQ74:RNQ77 RDU74:RDU77 QTY74:QTY77 QKC74:QKC77 QAG74:QAG77 PQK74:PQK77 PGO74:PGO77 OWS74:OWS77 OMW74:OMW77 ODA74:ODA77 NTE74:NTE77 NJI74:NJI77 MZM74:MZM77 MPQ74:MPQ77 MFU74:MFU77 LVY74:LVY77 LMC74:LMC77 LCG74:LCG77 KSK74:KSK77 KIO74:KIO77 JYS74:JYS77 JOW74:JOW77 JFA74:JFA77 IVE74:IVE77 ILI74:ILI77 IBM74:IBM77 HRQ74:HRQ77 HHU74:HHU77 GXY74:GXY77 GOC74:GOC77 GEG74:GEG77 FUK74:FUK77 FKO74:FKO77 FAS74:FAS77 EQW74:EQW77 EHA74:EHA77 DXE74:DXE77 DNI74:DNI77 DDM74:DDM77 CTQ74:CTQ77 CJU74:CJU77 BZY74:BZY77 BQC74:BQC77 BGG74:BGG77 AWK74:AWK77 AMO74:AMO77 ACS74:ACS77 JA74:JA77 SW74:SW77 JA30:JA39 ACS30:ACS39 AMO30:AMO39 AWK30:AWK39 BGG30:BGG39 BQC30:BQC39 BZY30:BZY39 CJU30:CJU39 CTQ30:CTQ39 DDM30:DDM39 DNI30:DNI39 DXE30:DXE39 EHA30:EHA39 EQW30:EQW39 FAS30:FAS39 FKO30:FKO39 FUK30:FUK39 GEG30:GEG39 GOC30:GOC39 GXY30:GXY39 HHU30:HHU39 HRQ30:HRQ39 IBM30:IBM39 ILI30:ILI39 IVE30:IVE39 JFA30:JFA39 JOW30:JOW39 JYS30:JYS39 KIO30:KIO39 KSK30:KSK39 LCG30:LCG39 LMC30:LMC39 LVY30:LVY39 MFU30:MFU39 MPQ30:MPQ39 MZM30:MZM39 NJI30:NJI39 NTE30:NTE39 ODA30:ODA39 OMW30:OMW39 OWS30:OWS39 PGO30:PGO39 PQK30:PQK39 QAG30:QAG39 QKC30:QKC39 QTY30:QTY39 RDU30:RDU39 RNQ30:RNQ39 RXM30:RXM39 SHI30:SHI39 SRE30:SRE39 TBA30:TBA39 TKW30:TKW39 TUS30:TUS39 UEO30:UEO39 UOK30:UOK39 UYG30:UYG39 VIC30:VIC39 VRY30:VRY39 WBU30:WBU39 WLQ30:WLQ39 WVM30:WVM39 G26:G39 SW30:SW39 WBU41:WBU56 WLQ41:WLQ56 WVM41:WVM56 SW41:SW56 G41:G56 JA41:JA56 ACS41:ACS56 AMO41:AMO56 AWK41:AWK56 BGG41:BGG56 BQC41:BQC56 BZY41:BZY56 CJU41:CJU56 CTQ41:CTQ56 DDM41:DDM56 DNI41:DNI56 DXE41:DXE56 EHA41:EHA56 EQW41:EQW56 FAS41:FAS56 FKO41:FKO56 FUK41:FUK56 GEG41:GEG56 GOC41:GOC56 GXY41:GXY56 HHU41:HHU56 HRQ41:HRQ56 IBM41:IBM56 ILI41:ILI56 IVE41:IVE56 JFA41:JFA56 JOW41:JOW56 JYS41:JYS56 KIO41:KIO56 KSK41:KSK56 LCG41:LCG56 LMC41:LMC56 LVY41:LVY56 MFU41:MFU56 MPQ41:MPQ56 MZM41:MZM56 NJI41:NJI56 NTE41:NTE56 ODA41:ODA56 OMW41:OMW56 OWS41:OWS56 PGO41:PGO56 PQK41:PQK56 QAG41:QAG56 QKC41:QKC56 QTY41:QTY56 RDU41:RDU56 RNQ41:RNQ56 RXM41:RXM56 SHI41:SHI56 SRE41:SRE56 TBA41:TBA56 TKW41:TKW56 TUS41:TUS56 UEO41:UEO56 UOK41:UOK56 UYG41:UYG56 VIC41:VIC56 VRY41:VRY56">
      <formula1>fuenteRecursos</formula1>
    </dataValidation>
    <dataValidation type="list" allowBlank="1" showInputMessage="1" showErrorMessage="1" sqref="WVL983090:WVL983126 F65586:F65622 IZ65586:IZ65622 SV65586:SV65622 ACR65586:ACR65622 AMN65586:AMN65622 AWJ65586:AWJ65622 BGF65586:BGF65622 BQB65586:BQB65622 BZX65586:BZX65622 CJT65586:CJT65622 CTP65586:CTP65622 DDL65586:DDL65622 DNH65586:DNH65622 DXD65586:DXD65622 EGZ65586:EGZ65622 EQV65586:EQV65622 FAR65586:FAR65622 FKN65586:FKN65622 FUJ65586:FUJ65622 GEF65586:GEF65622 GOB65586:GOB65622 GXX65586:GXX65622 HHT65586:HHT65622 HRP65586:HRP65622 IBL65586:IBL65622 ILH65586:ILH65622 IVD65586:IVD65622 JEZ65586:JEZ65622 JOV65586:JOV65622 JYR65586:JYR65622 KIN65586:KIN65622 KSJ65586:KSJ65622 LCF65586:LCF65622 LMB65586:LMB65622 LVX65586:LVX65622 MFT65586:MFT65622 MPP65586:MPP65622 MZL65586:MZL65622 NJH65586:NJH65622 NTD65586:NTD65622 OCZ65586:OCZ65622 OMV65586:OMV65622 OWR65586:OWR65622 PGN65586:PGN65622 PQJ65586:PQJ65622 QAF65586:QAF65622 QKB65586:QKB65622 QTX65586:QTX65622 RDT65586:RDT65622 RNP65586:RNP65622 RXL65586:RXL65622 SHH65586:SHH65622 SRD65586:SRD65622 TAZ65586:TAZ65622 TKV65586:TKV65622 TUR65586:TUR65622 UEN65586:UEN65622 UOJ65586:UOJ65622 UYF65586:UYF65622 VIB65586:VIB65622 VRX65586:VRX65622 WBT65586:WBT65622 WLP65586:WLP65622 WVL65586:WVL65622 F131122:F131158 IZ131122:IZ131158 SV131122:SV131158 ACR131122:ACR131158 AMN131122:AMN131158 AWJ131122:AWJ131158 BGF131122:BGF131158 BQB131122:BQB131158 BZX131122:BZX131158 CJT131122:CJT131158 CTP131122:CTP131158 DDL131122:DDL131158 DNH131122:DNH131158 DXD131122:DXD131158 EGZ131122:EGZ131158 EQV131122:EQV131158 FAR131122:FAR131158 FKN131122:FKN131158 FUJ131122:FUJ131158 GEF131122:GEF131158 GOB131122:GOB131158 GXX131122:GXX131158 HHT131122:HHT131158 HRP131122:HRP131158 IBL131122:IBL131158 ILH131122:ILH131158 IVD131122:IVD131158 JEZ131122:JEZ131158 JOV131122:JOV131158 JYR131122:JYR131158 KIN131122:KIN131158 KSJ131122:KSJ131158 LCF131122:LCF131158 LMB131122:LMB131158 LVX131122:LVX131158 MFT131122:MFT131158 MPP131122:MPP131158 MZL131122:MZL131158 NJH131122:NJH131158 NTD131122:NTD131158 OCZ131122:OCZ131158 OMV131122:OMV131158 OWR131122:OWR131158 PGN131122:PGN131158 PQJ131122:PQJ131158 QAF131122:QAF131158 QKB131122:QKB131158 QTX131122:QTX131158 RDT131122:RDT131158 RNP131122:RNP131158 RXL131122:RXL131158 SHH131122:SHH131158 SRD131122:SRD131158 TAZ131122:TAZ131158 TKV131122:TKV131158 TUR131122:TUR131158 UEN131122:UEN131158 UOJ131122:UOJ131158 UYF131122:UYF131158 VIB131122:VIB131158 VRX131122:VRX131158 WBT131122:WBT131158 WLP131122:WLP131158 WVL131122:WVL131158 F196658:F196694 IZ196658:IZ196694 SV196658:SV196694 ACR196658:ACR196694 AMN196658:AMN196694 AWJ196658:AWJ196694 BGF196658:BGF196694 BQB196658:BQB196694 BZX196658:BZX196694 CJT196658:CJT196694 CTP196658:CTP196694 DDL196658:DDL196694 DNH196658:DNH196694 DXD196658:DXD196694 EGZ196658:EGZ196694 EQV196658:EQV196694 FAR196658:FAR196694 FKN196658:FKN196694 FUJ196658:FUJ196694 GEF196658:GEF196694 GOB196658:GOB196694 GXX196658:GXX196694 HHT196658:HHT196694 HRP196658:HRP196694 IBL196658:IBL196694 ILH196658:ILH196694 IVD196658:IVD196694 JEZ196658:JEZ196694 JOV196658:JOV196694 JYR196658:JYR196694 KIN196658:KIN196694 KSJ196658:KSJ196694 LCF196658:LCF196694 LMB196658:LMB196694 LVX196658:LVX196694 MFT196658:MFT196694 MPP196658:MPP196694 MZL196658:MZL196694 NJH196658:NJH196694 NTD196658:NTD196694 OCZ196658:OCZ196694 OMV196658:OMV196694 OWR196658:OWR196694 PGN196658:PGN196694 PQJ196658:PQJ196694 QAF196658:QAF196694 QKB196658:QKB196694 QTX196658:QTX196694 RDT196658:RDT196694 RNP196658:RNP196694 RXL196658:RXL196694 SHH196658:SHH196694 SRD196658:SRD196694 TAZ196658:TAZ196694 TKV196658:TKV196694 TUR196658:TUR196694 UEN196658:UEN196694 UOJ196658:UOJ196694 UYF196658:UYF196694 VIB196658:VIB196694 VRX196658:VRX196694 WBT196658:WBT196694 WLP196658:WLP196694 WVL196658:WVL196694 F262194:F262230 IZ262194:IZ262230 SV262194:SV262230 ACR262194:ACR262230 AMN262194:AMN262230 AWJ262194:AWJ262230 BGF262194:BGF262230 BQB262194:BQB262230 BZX262194:BZX262230 CJT262194:CJT262230 CTP262194:CTP262230 DDL262194:DDL262230 DNH262194:DNH262230 DXD262194:DXD262230 EGZ262194:EGZ262230 EQV262194:EQV262230 FAR262194:FAR262230 FKN262194:FKN262230 FUJ262194:FUJ262230 GEF262194:GEF262230 GOB262194:GOB262230 GXX262194:GXX262230 HHT262194:HHT262230 HRP262194:HRP262230 IBL262194:IBL262230 ILH262194:ILH262230 IVD262194:IVD262230 JEZ262194:JEZ262230 JOV262194:JOV262230 JYR262194:JYR262230 KIN262194:KIN262230 KSJ262194:KSJ262230 LCF262194:LCF262230 LMB262194:LMB262230 LVX262194:LVX262230 MFT262194:MFT262230 MPP262194:MPP262230 MZL262194:MZL262230 NJH262194:NJH262230 NTD262194:NTD262230 OCZ262194:OCZ262230 OMV262194:OMV262230 OWR262194:OWR262230 PGN262194:PGN262230 PQJ262194:PQJ262230 QAF262194:QAF262230 QKB262194:QKB262230 QTX262194:QTX262230 RDT262194:RDT262230 RNP262194:RNP262230 RXL262194:RXL262230 SHH262194:SHH262230 SRD262194:SRD262230 TAZ262194:TAZ262230 TKV262194:TKV262230 TUR262194:TUR262230 UEN262194:UEN262230 UOJ262194:UOJ262230 UYF262194:UYF262230 VIB262194:VIB262230 VRX262194:VRX262230 WBT262194:WBT262230 WLP262194:WLP262230 WVL262194:WVL262230 F327730:F327766 IZ327730:IZ327766 SV327730:SV327766 ACR327730:ACR327766 AMN327730:AMN327766 AWJ327730:AWJ327766 BGF327730:BGF327766 BQB327730:BQB327766 BZX327730:BZX327766 CJT327730:CJT327766 CTP327730:CTP327766 DDL327730:DDL327766 DNH327730:DNH327766 DXD327730:DXD327766 EGZ327730:EGZ327766 EQV327730:EQV327766 FAR327730:FAR327766 FKN327730:FKN327766 FUJ327730:FUJ327766 GEF327730:GEF327766 GOB327730:GOB327766 GXX327730:GXX327766 HHT327730:HHT327766 HRP327730:HRP327766 IBL327730:IBL327766 ILH327730:ILH327766 IVD327730:IVD327766 JEZ327730:JEZ327766 JOV327730:JOV327766 JYR327730:JYR327766 KIN327730:KIN327766 KSJ327730:KSJ327766 LCF327730:LCF327766 LMB327730:LMB327766 LVX327730:LVX327766 MFT327730:MFT327766 MPP327730:MPP327766 MZL327730:MZL327766 NJH327730:NJH327766 NTD327730:NTD327766 OCZ327730:OCZ327766 OMV327730:OMV327766 OWR327730:OWR327766 PGN327730:PGN327766 PQJ327730:PQJ327766 QAF327730:QAF327766 QKB327730:QKB327766 QTX327730:QTX327766 RDT327730:RDT327766 RNP327730:RNP327766 RXL327730:RXL327766 SHH327730:SHH327766 SRD327730:SRD327766 TAZ327730:TAZ327766 TKV327730:TKV327766 TUR327730:TUR327766 UEN327730:UEN327766 UOJ327730:UOJ327766 UYF327730:UYF327766 VIB327730:VIB327766 VRX327730:VRX327766 WBT327730:WBT327766 WLP327730:WLP327766 WVL327730:WVL327766 F393266:F393302 IZ393266:IZ393302 SV393266:SV393302 ACR393266:ACR393302 AMN393266:AMN393302 AWJ393266:AWJ393302 BGF393266:BGF393302 BQB393266:BQB393302 BZX393266:BZX393302 CJT393266:CJT393302 CTP393266:CTP393302 DDL393266:DDL393302 DNH393266:DNH393302 DXD393266:DXD393302 EGZ393266:EGZ393302 EQV393266:EQV393302 FAR393266:FAR393302 FKN393266:FKN393302 FUJ393266:FUJ393302 GEF393266:GEF393302 GOB393266:GOB393302 GXX393266:GXX393302 HHT393266:HHT393302 HRP393266:HRP393302 IBL393266:IBL393302 ILH393266:ILH393302 IVD393266:IVD393302 JEZ393266:JEZ393302 JOV393266:JOV393302 JYR393266:JYR393302 KIN393266:KIN393302 KSJ393266:KSJ393302 LCF393266:LCF393302 LMB393266:LMB393302 LVX393266:LVX393302 MFT393266:MFT393302 MPP393266:MPP393302 MZL393266:MZL393302 NJH393266:NJH393302 NTD393266:NTD393302 OCZ393266:OCZ393302 OMV393266:OMV393302 OWR393266:OWR393302 PGN393266:PGN393302 PQJ393266:PQJ393302 QAF393266:QAF393302 QKB393266:QKB393302 QTX393266:QTX393302 RDT393266:RDT393302 RNP393266:RNP393302 RXL393266:RXL393302 SHH393266:SHH393302 SRD393266:SRD393302 TAZ393266:TAZ393302 TKV393266:TKV393302 TUR393266:TUR393302 UEN393266:UEN393302 UOJ393266:UOJ393302 UYF393266:UYF393302 VIB393266:VIB393302 VRX393266:VRX393302 WBT393266:WBT393302 WLP393266:WLP393302 WVL393266:WVL393302 F458802:F458838 IZ458802:IZ458838 SV458802:SV458838 ACR458802:ACR458838 AMN458802:AMN458838 AWJ458802:AWJ458838 BGF458802:BGF458838 BQB458802:BQB458838 BZX458802:BZX458838 CJT458802:CJT458838 CTP458802:CTP458838 DDL458802:DDL458838 DNH458802:DNH458838 DXD458802:DXD458838 EGZ458802:EGZ458838 EQV458802:EQV458838 FAR458802:FAR458838 FKN458802:FKN458838 FUJ458802:FUJ458838 GEF458802:GEF458838 GOB458802:GOB458838 GXX458802:GXX458838 HHT458802:HHT458838 HRP458802:HRP458838 IBL458802:IBL458838 ILH458802:ILH458838 IVD458802:IVD458838 JEZ458802:JEZ458838 JOV458802:JOV458838 JYR458802:JYR458838 KIN458802:KIN458838 KSJ458802:KSJ458838 LCF458802:LCF458838 LMB458802:LMB458838 LVX458802:LVX458838 MFT458802:MFT458838 MPP458802:MPP458838 MZL458802:MZL458838 NJH458802:NJH458838 NTD458802:NTD458838 OCZ458802:OCZ458838 OMV458802:OMV458838 OWR458802:OWR458838 PGN458802:PGN458838 PQJ458802:PQJ458838 QAF458802:QAF458838 QKB458802:QKB458838 QTX458802:QTX458838 RDT458802:RDT458838 RNP458802:RNP458838 RXL458802:RXL458838 SHH458802:SHH458838 SRD458802:SRD458838 TAZ458802:TAZ458838 TKV458802:TKV458838 TUR458802:TUR458838 UEN458802:UEN458838 UOJ458802:UOJ458838 UYF458802:UYF458838 VIB458802:VIB458838 VRX458802:VRX458838 WBT458802:WBT458838 WLP458802:WLP458838 WVL458802:WVL458838 F524338:F524374 IZ524338:IZ524374 SV524338:SV524374 ACR524338:ACR524374 AMN524338:AMN524374 AWJ524338:AWJ524374 BGF524338:BGF524374 BQB524338:BQB524374 BZX524338:BZX524374 CJT524338:CJT524374 CTP524338:CTP524374 DDL524338:DDL524374 DNH524338:DNH524374 DXD524338:DXD524374 EGZ524338:EGZ524374 EQV524338:EQV524374 FAR524338:FAR524374 FKN524338:FKN524374 FUJ524338:FUJ524374 GEF524338:GEF524374 GOB524338:GOB524374 GXX524338:GXX524374 HHT524338:HHT524374 HRP524338:HRP524374 IBL524338:IBL524374 ILH524338:ILH524374 IVD524338:IVD524374 JEZ524338:JEZ524374 JOV524338:JOV524374 JYR524338:JYR524374 KIN524338:KIN524374 KSJ524338:KSJ524374 LCF524338:LCF524374 LMB524338:LMB524374 LVX524338:LVX524374 MFT524338:MFT524374 MPP524338:MPP524374 MZL524338:MZL524374 NJH524338:NJH524374 NTD524338:NTD524374 OCZ524338:OCZ524374 OMV524338:OMV524374 OWR524338:OWR524374 PGN524338:PGN524374 PQJ524338:PQJ524374 QAF524338:QAF524374 QKB524338:QKB524374 QTX524338:QTX524374 RDT524338:RDT524374 RNP524338:RNP524374 RXL524338:RXL524374 SHH524338:SHH524374 SRD524338:SRD524374 TAZ524338:TAZ524374 TKV524338:TKV524374 TUR524338:TUR524374 UEN524338:UEN524374 UOJ524338:UOJ524374 UYF524338:UYF524374 VIB524338:VIB524374 VRX524338:VRX524374 WBT524338:WBT524374 WLP524338:WLP524374 WVL524338:WVL524374 F589874:F589910 IZ589874:IZ589910 SV589874:SV589910 ACR589874:ACR589910 AMN589874:AMN589910 AWJ589874:AWJ589910 BGF589874:BGF589910 BQB589874:BQB589910 BZX589874:BZX589910 CJT589874:CJT589910 CTP589874:CTP589910 DDL589874:DDL589910 DNH589874:DNH589910 DXD589874:DXD589910 EGZ589874:EGZ589910 EQV589874:EQV589910 FAR589874:FAR589910 FKN589874:FKN589910 FUJ589874:FUJ589910 GEF589874:GEF589910 GOB589874:GOB589910 GXX589874:GXX589910 HHT589874:HHT589910 HRP589874:HRP589910 IBL589874:IBL589910 ILH589874:ILH589910 IVD589874:IVD589910 JEZ589874:JEZ589910 JOV589874:JOV589910 JYR589874:JYR589910 KIN589874:KIN589910 KSJ589874:KSJ589910 LCF589874:LCF589910 LMB589874:LMB589910 LVX589874:LVX589910 MFT589874:MFT589910 MPP589874:MPP589910 MZL589874:MZL589910 NJH589874:NJH589910 NTD589874:NTD589910 OCZ589874:OCZ589910 OMV589874:OMV589910 OWR589874:OWR589910 PGN589874:PGN589910 PQJ589874:PQJ589910 QAF589874:QAF589910 QKB589874:QKB589910 QTX589874:QTX589910 RDT589874:RDT589910 RNP589874:RNP589910 RXL589874:RXL589910 SHH589874:SHH589910 SRD589874:SRD589910 TAZ589874:TAZ589910 TKV589874:TKV589910 TUR589874:TUR589910 UEN589874:UEN589910 UOJ589874:UOJ589910 UYF589874:UYF589910 VIB589874:VIB589910 VRX589874:VRX589910 WBT589874:WBT589910 WLP589874:WLP589910 WVL589874:WVL589910 F655410:F655446 IZ655410:IZ655446 SV655410:SV655446 ACR655410:ACR655446 AMN655410:AMN655446 AWJ655410:AWJ655446 BGF655410:BGF655446 BQB655410:BQB655446 BZX655410:BZX655446 CJT655410:CJT655446 CTP655410:CTP655446 DDL655410:DDL655446 DNH655410:DNH655446 DXD655410:DXD655446 EGZ655410:EGZ655446 EQV655410:EQV655446 FAR655410:FAR655446 FKN655410:FKN655446 FUJ655410:FUJ655446 GEF655410:GEF655446 GOB655410:GOB655446 GXX655410:GXX655446 HHT655410:HHT655446 HRP655410:HRP655446 IBL655410:IBL655446 ILH655410:ILH655446 IVD655410:IVD655446 JEZ655410:JEZ655446 JOV655410:JOV655446 JYR655410:JYR655446 KIN655410:KIN655446 KSJ655410:KSJ655446 LCF655410:LCF655446 LMB655410:LMB655446 LVX655410:LVX655446 MFT655410:MFT655446 MPP655410:MPP655446 MZL655410:MZL655446 NJH655410:NJH655446 NTD655410:NTD655446 OCZ655410:OCZ655446 OMV655410:OMV655446 OWR655410:OWR655446 PGN655410:PGN655446 PQJ655410:PQJ655446 QAF655410:QAF655446 QKB655410:QKB655446 QTX655410:QTX655446 RDT655410:RDT655446 RNP655410:RNP655446 RXL655410:RXL655446 SHH655410:SHH655446 SRD655410:SRD655446 TAZ655410:TAZ655446 TKV655410:TKV655446 TUR655410:TUR655446 UEN655410:UEN655446 UOJ655410:UOJ655446 UYF655410:UYF655446 VIB655410:VIB655446 VRX655410:VRX655446 WBT655410:WBT655446 WLP655410:WLP655446 WVL655410:WVL655446 F720946:F720982 IZ720946:IZ720982 SV720946:SV720982 ACR720946:ACR720982 AMN720946:AMN720982 AWJ720946:AWJ720982 BGF720946:BGF720982 BQB720946:BQB720982 BZX720946:BZX720982 CJT720946:CJT720982 CTP720946:CTP720982 DDL720946:DDL720982 DNH720946:DNH720982 DXD720946:DXD720982 EGZ720946:EGZ720982 EQV720946:EQV720982 FAR720946:FAR720982 FKN720946:FKN720982 FUJ720946:FUJ720982 GEF720946:GEF720982 GOB720946:GOB720982 GXX720946:GXX720982 HHT720946:HHT720982 HRP720946:HRP720982 IBL720946:IBL720982 ILH720946:ILH720982 IVD720946:IVD720982 JEZ720946:JEZ720982 JOV720946:JOV720982 JYR720946:JYR720982 KIN720946:KIN720982 KSJ720946:KSJ720982 LCF720946:LCF720982 LMB720946:LMB720982 LVX720946:LVX720982 MFT720946:MFT720982 MPP720946:MPP720982 MZL720946:MZL720982 NJH720946:NJH720982 NTD720946:NTD720982 OCZ720946:OCZ720982 OMV720946:OMV720982 OWR720946:OWR720982 PGN720946:PGN720982 PQJ720946:PQJ720982 QAF720946:QAF720982 QKB720946:QKB720982 QTX720946:QTX720982 RDT720946:RDT720982 RNP720946:RNP720982 RXL720946:RXL720982 SHH720946:SHH720982 SRD720946:SRD720982 TAZ720946:TAZ720982 TKV720946:TKV720982 TUR720946:TUR720982 UEN720946:UEN720982 UOJ720946:UOJ720982 UYF720946:UYF720982 VIB720946:VIB720982 VRX720946:VRX720982 WBT720946:WBT720982 WLP720946:WLP720982 WVL720946:WVL720982 F786482:F786518 IZ786482:IZ786518 SV786482:SV786518 ACR786482:ACR786518 AMN786482:AMN786518 AWJ786482:AWJ786518 BGF786482:BGF786518 BQB786482:BQB786518 BZX786482:BZX786518 CJT786482:CJT786518 CTP786482:CTP786518 DDL786482:DDL786518 DNH786482:DNH786518 DXD786482:DXD786518 EGZ786482:EGZ786518 EQV786482:EQV786518 FAR786482:FAR786518 FKN786482:FKN786518 FUJ786482:FUJ786518 GEF786482:GEF786518 GOB786482:GOB786518 GXX786482:GXX786518 HHT786482:HHT786518 HRP786482:HRP786518 IBL786482:IBL786518 ILH786482:ILH786518 IVD786482:IVD786518 JEZ786482:JEZ786518 JOV786482:JOV786518 JYR786482:JYR786518 KIN786482:KIN786518 KSJ786482:KSJ786518 LCF786482:LCF786518 LMB786482:LMB786518 LVX786482:LVX786518 MFT786482:MFT786518 MPP786482:MPP786518 MZL786482:MZL786518 NJH786482:NJH786518 NTD786482:NTD786518 OCZ786482:OCZ786518 OMV786482:OMV786518 OWR786482:OWR786518 PGN786482:PGN786518 PQJ786482:PQJ786518 QAF786482:QAF786518 QKB786482:QKB786518 QTX786482:QTX786518 RDT786482:RDT786518 RNP786482:RNP786518 RXL786482:RXL786518 SHH786482:SHH786518 SRD786482:SRD786518 TAZ786482:TAZ786518 TKV786482:TKV786518 TUR786482:TUR786518 UEN786482:UEN786518 UOJ786482:UOJ786518 UYF786482:UYF786518 VIB786482:VIB786518 VRX786482:VRX786518 WBT786482:WBT786518 WLP786482:WLP786518 WVL786482:WVL786518 F852018:F852054 IZ852018:IZ852054 SV852018:SV852054 ACR852018:ACR852054 AMN852018:AMN852054 AWJ852018:AWJ852054 BGF852018:BGF852054 BQB852018:BQB852054 BZX852018:BZX852054 CJT852018:CJT852054 CTP852018:CTP852054 DDL852018:DDL852054 DNH852018:DNH852054 DXD852018:DXD852054 EGZ852018:EGZ852054 EQV852018:EQV852054 FAR852018:FAR852054 FKN852018:FKN852054 FUJ852018:FUJ852054 GEF852018:GEF852054 GOB852018:GOB852054 GXX852018:GXX852054 HHT852018:HHT852054 HRP852018:HRP852054 IBL852018:IBL852054 ILH852018:ILH852054 IVD852018:IVD852054 JEZ852018:JEZ852054 JOV852018:JOV852054 JYR852018:JYR852054 KIN852018:KIN852054 KSJ852018:KSJ852054 LCF852018:LCF852054 LMB852018:LMB852054 LVX852018:LVX852054 MFT852018:MFT852054 MPP852018:MPP852054 MZL852018:MZL852054 NJH852018:NJH852054 NTD852018:NTD852054 OCZ852018:OCZ852054 OMV852018:OMV852054 OWR852018:OWR852054 PGN852018:PGN852054 PQJ852018:PQJ852054 QAF852018:QAF852054 QKB852018:QKB852054 QTX852018:QTX852054 RDT852018:RDT852054 RNP852018:RNP852054 RXL852018:RXL852054 SHH852018:SHH852054 SRD852018:SRD852054 TAZ852018:TAZ852054 TKV852018:TKV852054 TUR852018:TUR852054 UEN852018:UEN852054 UOJ852018:UOJ852054 UYF852018:UYF852054 VIB852018:VIB852054 VRX852018:VRX852054 WBT852018:WBT852054 WLP852018:WLP852054 WVL852018:WVL852054 F917554:F917590 IZ917554:IZ917590 SV917554:SV917590 ACR917554:ACR917590 AMN917554:AMN917590 AWJ917554:AWJ917590 BGF917554:BGF917590 BQB917554:BQB917590 BZX917554:BZX917590 CJT917554:CJT917590 CTP917554:CTP917590 DDL917554:DDL917590 DNH917554:DNH917590 DXD917554:DXD917590 EGZ917554:EGZ917590 EQV917554:EQV917590 FAR917554:FAR917590 FKN917554:FKN917590 FUJ917554:FUJ917590 GEF917554:GEF917590 GOB917554:GOB917590 GXX917554:GXX917590 HHT917554:HHT917590 HRP917554:HRP917590 IBL917554:IBL917590 ILH917554:ILH917590 IVD917554:IVD917590 JEZ917554:JEZ917590 JOV917554:JOV917590 JYR917554:JYR917590 KIN917554:KIN917590 KSJ917554:KSJ917590 LCF917554:LCF917590 LMB917554:LMB917590 LVX917554:LVX917590 MFT917554:MFT917590 MPP917554:MPP917590 MZL917554:MZL917590 NJH917554:NJH917590 NTD917554:NTD917590 OCZ917554:OCZ917590 OMV917554:OMV917590 OWR917554:OWR917590 PGN917554:PGN917590 PQJ917554:PQJ917590 QAF917554:QAF917590 QKB917554:QKB917590 QTX917554:QTX917590 RDT917554:RDT917590 RNP917554:RNP917590 RXL917554:RXL917590 SHH917554:SHH917590 SRD917554:SRD917590 TAZ917554:TAZ917590 TKV917554:TKV917590 TUR917554:TUR917590 UEN917554:UEN917590 UOJ917554:UOJ917590 UYF917554:UYF917590 VIB917554:VIB917590 VRX917554:VRX917590 WBT917554:WBT917590 WLP917554:WLP917590 WVL917554:WVL917590 F983090:F983126 IZ983090:IZ983126 SV983090:SV983126 ACR983090:ACR983126 AMN983090:AMN983126 AWJ983090:AWJ983126 BGF983090:BGF983126 BQB983090:BQB983126 BZX983090:BZX983126 CJT983090:CJT983126 CTP983090:CTP983126 DDL983090:DDL983126 DNH983090:DNH983126 DXD983090:DXD983126 EGZ983090:EGZ983126 EQV983090:EQV983126 FAR983090:FAR983126 FKN983090:FKN983126 FUJ983090:FUJ983126 GEF983090:GEF983126 GOB983090:GOB983126 GXX983090:GXX983126 HHT983090:HHT983126 HRP983090:HRP983126 IBL983090:IBL983126 ILH983090:ILH983126 IVD983090:IVD983126 JEZ983090:JEZ983126 JOV983090:JOV983126 JYR983090:JYR983126 KIN983090:KIN983126 KSJ983090:KSJ983126 LCF983090:LCF983126 LMB983090:LMB983126 LVX983090:LVX983126 MFT983090:MFT983126 MPP983090:MPP983126 MZL983090:MZL983126 NJH983090:NJH983126 NTD983090:NTD983126 OCZ983090:OCZ983126 OMV983090:OMV983126 OWR983090:OWR983126 PGN983090:PGN983126 PQJ983090:PQJ983126 QAF983090:QAF983126 QKB983090:QKB983126 QTX983090:QTX983126 RDT983090:RDT983126 RNP983090:RNP983126 RXL983090:RXL983126 SHH983090:SHH983126 SRD983090:SRD983126 TAZ983090:TAZ983126 TKV983090:TKV983126 TUR983090:TUR983126 UEN983090:UEN983126 UOJ983090:UOJ983126 UYF983090:UYF983126 VIB983090:VIB983126 VRX983090:VRX983126 WBT983090:WBT983126 WLP983090:WLP983126 F83:F86 IZ83:IZ86 SV83:SV86 ACR83:ACR86 AMN83:AMN86 AWJ83:AWJ86 BGF83:BGF86 BQB83:BQB86 BZX83:BZX86 CJT83:CJT86 CTP83:CTP86 DDL83:DDL86 DNH83:DNH86 DXD83:DXD86 EGZ83:EGZ86 EQV83:EQV86 FAR83:FAR86 FKN83:FKN86 FUJ83:FUJ86 GEF83:GEF86 GOB83:GOB86 GXX83:GXX86 HHT83:HHT86 HRP83:HRP86 IBL83:IBL86 ILH83:ILH86 IVD83:IVD86 JEZ83:JEZ86 JOV83:JOV86 JYR83:JYR86 KIN83:KIN86 KSJ83:KSJ86 LCF83:LCF86 LMB83:LMB86 LVX83:LVX86 MFT83:MFT86 MPP83:MPP86 MZL83:MZL86 NJH83:NJH86 NTD83:NTD86 OCZ83:OCZ86 OMV83:OMV86 OWR83:OWR86 PGN83:PGN86 PQJ83:PQJ86 QAF83:QAF86 QKB83:QKB86 QTX83:QTX86 RDT83:RDT86 RNP83:RNP86 RXL83:RXL86 SHH83:SHH86 SRD83:SRD86 TAZ83:TAZ86 TKV83:TKV86 TUR83:TUR86 UEN83:UEN86 UOJ83:UOJ86 UYF83:UYF86 VIB83:VIB86 VRX83:VRX86 WBT83:WBT86 WLP83:WLP86 WVL83:WVL86 WVL22 WLP22 WBT22 VRX22 VIB22 UYF22 UOJ22 UEN22 TUR22 TKV22 TAZ22 SRD22 SHH22 RXL22 RNP22 RDT22 QTX22 QKB22 QAF22 PQJ22 PGN22 OWR22 OMV22 OCZ22 NTD22 NJH22 MZL22 MPP22 MFT22 LVX22 LMB22 LCF22 KSJ22 KIN22 JYR22 JOV22 JEZ22 IVD22 ILH22 IBL22 HRP22 HHT22 GXX22 GOB22 GEF22 FUJ22 FKN22 FAR22 EQV22 EGZ22 DXD22 DNH22 DDL22 CTP22 CJT22 BZX22 BQB22 BGF22 AWJ22 AMN22 ACR22 SV22 IZ22 F22 WVL26:WVL27 WLP26:WLP27 WBT26:WBT27 VRX26:VRX27 VIB26:VIB27 UYF26:UYF27 UOJ26:UOJ27 UEN26:UEN27 TUR26:TUR27 TKV26:TKV27 TAZ26:TAZ27 SRD26:SRD27 SHH26:SHH27 RXL26:RXL27 RNP26:RNP27 RDT26:RDT27 QTX26:QTX27 QKB26:QKB27 QAF26:QAF27 PQJ26:PQJ27 PGN26:PGN27 OWR26:OWR27 OMV26:OMV27 OCZ26:OCZ27 NTD26:NTD27 NJH26:NJH27 MZL26:MZL27 MPP26:MPP27 MFT26:MFT27 LVX26:LVX27 LMB26:LMB27 LCF26:LCF27 KSJ26:KSJ27 KIN26:KIN27 JYR26:JYR27 JOV26:JOV27 JEZ26:JEZ27 IVD26:IVD27 ILH26:ILH27 IBL26:IBL27 HRP26:HRP27 HHT26:HHT27 GXX26:GXX27 GOB26:GOB27 GEF26:GEF27 FUJ26:FUJ27 FKN26:FKN27 FAR26:FAR27 EQV26:EQV27 EGZ26:EGZ27 DXD26:DXD27 DNH26:DNH27 DDL26:DDL27 CTP26:CTP27 CJT26:CJT27 BZX26:BZX27 BQB26:BQB27 BGF26:BGF27 AWJ26:AWJ27 AMN26:AMN27 ACR26:ACR27 SV26:SV27 IZ26:IZ27 F74:F76 WVL74:WVL77 WLP74:WLP77 WBT74:WBT77 VRX74:VRX77 VIB74:VIB77 UYF74:UYF77 UOJ74:UOJ77 UEN74:UEN77 TUR74:TUR77 TKV74:TKV77 TAZ74:TAZ77 SRD74:SRD77 SHH74:SHH77 RXL74:RXL77 RNP74:RNP77 RDT74:RDT77 QTX74:QTX77 QKB74:QKB77 QAF74:QAF77 PQJ74:PQJ77 PGN74:PGN77 OWR74:OWR77 OMV74:OMV77 OCZ74:OCZ77 NTD74:NTD77 NJH74:NJH77 MZL74:MZL77 MPP74:MPP77 MFT74:MFT77 LVX74:LVX77 LMB74:LMB77 LCF74:LCF77 KSJ74:KSJ77 KIN74:KIN77 JYR74:JYR77 JOV74:JOV77 JEZ74:JEZ77 IVD74:IVD77 ILH74:ILH77 IBL74:IBL77 HRP74:HRP77 HHT74:HHT77 GXX74:GXX77 GOB74:GOB77 GEF74:GEF77 FUJ74:FUJ77 FKN74:FKN77 FAR74:FAR77 EQV74:EQV77 EGZ74:EGZ77 DXD74:DXD77 DNH74:DNH77 DDL74:DDL77 CTP74:CTP77 CJT74:CJT77 BZX74:BZX77 BQB74:BQB77 BGF74:BGF77 AWJ74:AWJ77 AMN74:AMN77 ACR74:ACR77 SV74:SV77 IZ74:IZ77 SV30:SV39 ACR30:ACR39 AMN30:AMN39 AWJ30:AWJ39 BGF30:BGF39 BQB30:BQB39 BZX30:BZX39 CJT30:CJT39 CTP30:CTP39 DDL30:DDL39 DNH30:DNH39 DXD30:DXD39 EGZ30:EGZ39 EQV30:EQV39 FAR30:FAR39 FKN30:FKN39 FUJ30:FUJ39 GEF30:GEF39 GOB30:GOB39 GXX30:GXX39 HHT30:HHT39 HRP30:HRP39 IBL30:IBL39 ILH30:ILH39 IVD30:IVD39 JEZ30:JEZ39 JOV30:JOV39 JYR30:JYR39 KIN30:KIN39 KSJ30:KSJ39 LCF30:LCF39 LMB30:LMB39 LVX30:LVX39 MFT30:MFT39 MPP30:MPP39 MZL30:MZL39 NJH30:NJH39 NTD30:NTD39 OCZ30:OCZ39 OMV30:OMV39 OWR30:OWR39 PGN30:PGN39 PQJ30:PQJ39 QAF30:QAF39 QKB30:QKB39 QTX30:QTX39 RDT30:RDT39 RNP30:RNP39 RXL30:RXL39 SHH30:SHH39 SRD30:SRD39 TAZ30:TAZ39 TKV30:TKV39 TUR30:TUR39 UEN30:UEN39 UOJ30:UOJ39 UYF30:UYF39 VIB30:VIB39 VRX30:VRX39 WBT30:WBT39 WLP30:WLP39 WVL30:WVL39 F26:F39 IZ30:IZ39 WLP41:WLP56 WVL41:WVL56 F41:F56 IZ41:IZ56 SV41:SV56 ACR41:ACR56 AMN41:AMN56 AWJ41:AWJ56 BGF41:BGF56 BQB41:BQB56 BZX41:BZX56 CJT41:CJT56 CTP41:CTP56 DDL41:DDL56 DNH41:DNH56 DXD41:DXD56 EGZ41:EGZ56 EQV41:EQV56 FAR41:FAR56 FKN41:FKN56 FUJ41:FUJ56 GEF41:GEF56 GOB41:GOB56 GXX41:GXX56 HHT41:HHT56 HRP41:HRP56 IBL41:IBL56 ILH41:ILH56 IVD41:IVD56 JEZ41:JEZ56 JOV41:JOV56 JYR41:JYR56 KIN41:KIN56 KSJ41:KSJ56 LCF41:LCF56 LMB41:LMB56 LVX41:LVX56 MFT41:MFT56 MPP41:MPP56 MZL41:MZL56 NJH41:NJH56 NTD41:NTD56 OCZ41:OCZ56 OMV41:OMV56 OWR41:OWR56 PGN41:PGN56 PQJ41:PQJ56 QAF41:QAF56 QKB41:QKB56 QTX41:QTX56 RDT41:RDT56 RNP41:RNP56 RXL41:RXL56 SHH41:SHH56 SRD41:SRD56 TAZ41:TAZ56 TKV41:TKV56 TUR41:TUR56 UEN41:UEN56 UOJ41:UOJ56 UYF41:UYF56 VIB41:VIB56 VRX41:VRX56 WBT41:WBT56">
      <formula1>modalidad</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097" r:id="rId3" name="Button 1">
              <controlPr defaultSize="0" print="0" autoFill="0" autoPict="0" macro="[1]!agregarfilas">
                <anchor moveWithCells="1" sizeWithCells="1">
                  <from>
                    <xdr:col>2</xdr:col>
                    <xdr:colOff>276225</xdr:colOff>
                    <xdr:row>17</xdr:row>
                    <xdr:rowOff>0</xdr:rowOff>
                  </from>
                  <to>
                    <xdr:col>2</xdr:col>
                    <xdr:colOff>1457325</xdr:colOff>
                    <xdr:row>18</xdr:row>
                    <xdr:rowOff>19050</xdr:rowOff>
                  </to>
                </anchor>
              </controlPr>
            </control>
          </mc:Choice>
        </mc:AlternateContent>
        <mc:AlternateContent xmlns:mc="http://schemas.openxmlformats.org/markup-compatibility/2006">
          <mc:Choice Requires="x14">
            <control shapeId="4098" r:id="rId4" name="Button 2">
              <controlPr defaultSize="0" print="0" autoFill="0" autoPict="0" macro="[1]!elimfilas">
                <anchor moveWithCells="1" sizeWithCells="1">
                  <from>
                    <xdr:col>2</xdr:col>
                    <xdr:colOff>1638300</xdr:colOff>
                    <xdr:row>17</xdr:row>
                    <xdr:rowOff>0</xdr:rowOff>
                  </from>
                  <to>
                    <xdr:col>2</xdr:col>
                    <xdr:colOff>2838450</xdr:colOff>
                    <xdr:row>18</xdr:row>
                    <xdr:rowOff>9525</xdr:rowOff>
                  </to>
                </anchor>
              </controlPr>
            </control>
          </mc:Choice>
        </mc:AlternateContent>
        <mc:AlternateContent xmlns:mc="http://schemas.openxmlformats.org/markup-compatibility/2006">
          <mc:Choice Requires="x14">
            <control shapeId="4099" r:id="rId5" name="Button 3">
              <controlPr defaultSize="0" print="0" autoFill="0" autoPict="0" macro="[1]!agregarfilasNecAdi">
                <anchor moveWithCells="1" sizeWithCells="1">
                  <from>
                    <xdr:col>2</xdr:col>
                    <xdr:colOff>3705225</xdr:colOff>
                    <xdr:row>17</xdr:row>
                    <xdr:rowOff>0</xdr:rowOff>
                  </from>
                  <to>
                    <xdr:col>2</xdr:col>
                    <xdr:colOff>3705225</xdr:colOff>
                    <xdr:row>18</xdr:row>
                    <xdr:rowOff>0</xdr:rowOff>
                  </to>
                </anchor>
              </controlPr>
            </control>
          </mc:Choice>
        </mc:AlternateContent>
        <mc:AlternateContent xmlns:mc="http://schemas.openxmlformats.org/markup-compatibility/2006">
          <mc:Choice Requires="x14">
            <control shapeId="4100" r:id="rId6" name="Button 4">
              <controlPr defaultSize="0" print="0" autoFill="0" autoPict="0" macro="[1]!elimfilasNecAdi">
                <anchor moveWithCells="1" sizeWithCells="1">
                  <from>
                    <xdr:col>2</xdr:col>
                    <xdr:colOff>3705225</xdr:colOff>
                    <xdr:row>17</xdr:row>
                    <xdr:rowOff>0</xdr:rowOff>
                  </from>
                  <to>
                    <xdr:col>2</xdr:col>
                    <xdr:colOff>3705225</xdr:colOff>
                    <xdr:row>18</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N95"/>
  <sheetViews>
    <sheetView tabSelected="1" workbookViewId="0">
      <selection activeCell="P12" sqref="P12"/>
    </sheetView>
  </sheetViews>
  <sheetFormatPr baseColWidth="10" defaultColWidth="8.44140625" defaultRowHeight="12.75" x14ac:dyDescent="0.2"/>
  <cols>
    <col min="1" max="1" width="1.21875" style="2" customWidth="1"/>
    <col min="2" max="2" width="14.21875" style="2" customWidth="1"/>
    <col min="3" max="3" width="49.33203125" style="2" customWidth="1"/>
    <col min="4" max="4" width="12" style="2" hidden="1" customWidth="1"/>
    <col min="5" max="5" width="10.5546875" style="2" hidden="1" customWidth="1"/>
    <col min="6" max="6" width="17.77734375" style="2" hidden="1" customWidth="1"/>
    <col min="7" max="7" width="16" style="2" hidden="1" customWidth="1"/>
    <col min="8" max="8" width="16.88671875" style="2" customWidth="1"/>
    <col min="9" max="9" width="16.5546875" style="3" customWidth="1"/>
    <col min="10" max="10" width="9.33203125" style="2" hidden="1" customWidth="1"/>
    <col min="11" max="11" width="8.44140625" style="2" hidden="1" customWidth="1"/>
    <col min="12" max="12" width="26.109375" style="2" hidden="1" customWidth="1"/>
    <col min="13" max="14" width="9.5546875" style="2" bestFit="1" customWidth="1"/>
    <col min="15" max="255" width="8.44140625" style="2"/>
    <col min="256" max="256" width="39.44140625" style="2" customWidth="1"/>
    <col min="257" max="257" width="59.88671875" style="2" customWidth="1"/>
    <col min="258" max="258" width="22.33203125" style="2" customWidth="1"/>
    <col min="259" max="259" width="16.21875" style="2" bestFit="1" customWidth="1"/>
    <col min="260" max="260" width="40.77734375" style="2" customWidth="1"/>
    <col min="261" max="261" width="34.77734375" style="2" customWidth="1"/>
    <col min="262" max="262" width="16.5546875" style="2" customWidth="1"/>
    <col min="263" max="263" width="12.77734375" style="2" customWidth="1"/>
    <col min="264" max="264" width="12.5546875" style="2" bestFit="1" customWidth="1"/>
    <col min="265" max="265" width="13" style="2" customWidth="1"/>
    <col min="266" max="266" width="36.6640625" style="2" customWidth="1"/>
    <col min="267" max="267" width="10.88671875" style="2" customWidth="1"/>
    <col min="268" max="268" width="33" style="2" customWidth="1"/>
    <col min="269" max="511" width="8.44140625" style="2"/>
    <col min="512" max="512" width="39.44140625" style="2" customWidth="1"/>
    <col min="513" max="513" width="59.88671875" style="2" customWidth="1"/>
    <col min="514" max="514" width="22.33203125" style="2" customWidth="1"/>
    <col min="515" max="515" width="16.21875" style="2" bestFit="1" customWidth="1"/>
    <col min="516" max="516" width="40.77734375" style="2" customWidth="1"/>
    <col min="517" max="517" width="34.77734375" style="2" customWidth="1"/>
    <col min="518" max="518" width="16.5546875" style="2" customWidth="1"/>
    <col min="519" max="519" width="12.77734375" style="2" customWidth="1"/>
    <col min="520" max="520" width="12.5546875" style="2" bestFit="1" customWidth="1"/>
    <col min="521" max="521" width="13" style="2" customWidth="1"/>
    <col min="522" max="522" width="36.6640625" style="2" customWidth="1"/>
    <col min="523" max="523" width="10.88671875" style="2" customWidth="1"/>
    <col min="524" max="524" width="33" style="2" customWidth="1"/>
    <col min="525" max="767" width="8.44140625" style="2"/>
    <col min="768" max="768" width="39.44140625" style="2" customWidth="1"/>
    <col min="769" max="769" width="59.88671875" style="2" customWidth="1"/>
    <col min="770" max="770" width="22.33203125" style="2" customWidth="1"/>
    <col min="771" max="771" width="16.21875" style="2" bestFit="1" customWidth="1"/>
    <col min="772" max="772" width="40.77734375" style="2" customWidth="1"/>
    <col min="773" max="773" width="34.77734375" style="2" customWidth="1"/>
    <col min="774" max="774" width="16.5546875" style="2" customWidth="1"/>
    <col min="775" max="775" width="12.77734375" style="2" customWidth="1"/>
    <col min="776" max="776" width="12.5546875" style="2" bestFit="1" customWidth="1"/>
    <col min="777" max="777" width="13" style="2" customWidth="1"/>
    <col min="778" max="778" width="36.6640625" style="2" customWidth="1"/>
    <col min="779" max="779" width="10.88671875" style="2" customWidth="1"/>
    <col min="780" max="780" width="33" style="2" customWidth="1"/>
    <col min="781" max="1023" width="8.44140625" style="2"/>
    <col min="1024" max="1024" width="39.44140625" style="2" customWidth="1"/>
    <col min="1025" max="1025" width="59.88671875" style="2" customWidth="1"/>
    <col min="1026" max="1026" width="22.33203125" style="2" customWidth="1"/>
    <col min="1027" max="1027" width="16.21875" style="2" bestFit="1" customWidth="1"/>
    <col min="1028" max="1028" width="40.77734375" style="2" customWidth="1"/>
    <col min="1029" max="1029" width="34.77734375" style="2" customWidth="1"/>
    <col min="1030" max="1030" width="16.5546875" style="2" customWidth="1"/>
    <col min="1031" max="1031" width="12.77734375" style="2" customWidth="1"/>
    <col min="1032" max="1032" width="12.5546875" style="2" bestFit="1" customWidth="1"/>
    <col min="1033" max="1033" width="13" style="2" customWidth="1"/>
    <col min="1034" max="1034" width="36.6640625" style="2" customWidth="1"/>
    <col min="1035" max="1035" width="10.88671875" style="2" customWidth="1"/>
    <col min="1036" max="1036" width="33" style="2" customWidth="1"/>
    <col min="1037" max="1279" width="8.44140625" style="2"/>
    <col min="1280" max="1280" width="39.44140625" style="2" customWidth="1"/>
    <col min="1281" max="1281" width="59.88671875" style="2" customWidth="1"/>
    <col min="1282" max="1282" width="22.33203125" style="2" customWidth="1"/>
    <col min="1283" max="1283" width="16.21875" style="2" bestFit="1" customWidth="1"/>
    <col min="1284" max="1284" width="40.77734375" style="2" customWidth="1"/>
    <col min="1285" max="1285" width="34.77734375" style="2" customWidth="1"/>
    <col min="1286" max="1286" width="16.5546875" style="2" customWidth="1"/>
    <col min="1287" max="1287" width="12.77734375" style="2" customWidth="1"/>
    <col min="1288" max="1288" width="12.5546875" style="2" bestFit="1" customWidth="1"/>
    <col min="1289" max="1289" width="13" style="2" customWidth="1"/>
    <col min="1290" max="1290" width="36.6640625" style="2" customWidth="1"/>
    <col min="1291" max="1291" width="10.88671875" style="2" customWidth="1"/>
    <col min="1292" max="1292" width="33" style="2" customWidth="1"/>
    <col min="1293" max="1535" width="8.44140625" style="2"/>
    <col min="1536" max="1536" width="39.44140625" style="2" customWidth="1"/>
    <col min="1537" max="1537" width="59.88671875" style="2" customWidth="1"/>
    <col min="1538" max="1538" width="22.33203125" style="2" customWidth="1"/>
    <col min="1539" max="1539" width="16.21875" style="2" bestFit="1" customWidth="1"/>
    <col min="1540" max="1540" width="40.77734375" style="2" customWidth="1"/>
    <col min="1541" max="1541" width="34.77734375" style="2" customWidth="1"/>
    <col min="1542" max="1542" width="16.5546875" style="2" customWidth="1"/>
    <col min="1543" max="1543" width="12.77734375" style="2" customWidth="1"/>
    <col min="1544" max="1544" width="12.5546875" style="2" bestFit="1" customWidth="1"/>
    <col min="1545" max="1545" width="13" style="2" customWidth="1"/>
    <col min="1546" max="1546" width="36.6640625" style="2" customWidth="1"/>
    <col min="1547" max="1547" width="10.88671875" style="2" customWidth="1"/>
    <col min="1548" max="1548" width="33" style="2" customWidth="1"/>
    <col min="1549" max="1791" width="8.44140625" style="2"/>
    <col min="1792" max="1792" width="39.44140625" style="2" customWidth="1"/>
    <col min="1793" max="1793" width="59.88671875" style="2" customWidth="1"/>
    <col min="1794" max="1794" width="22.33203125" style="2" customWidth="1"/>
    <col min="1795" max="1795" width="16.21875" style="2" bestFit="1" customWidth="1"/>
    <col min="1796" max="1796" width="40.77734375" style="2" customWidth="1"/>
    <col min="1797" max="1797" width="34.77734375" style="2" customWidth="1"/>
    <col min="1798" max="1798" width="16.5546875" style="2" customWidth="1"/>
    <col min="1799" max="1799" width="12.77734375" style="2" customWidth="1"/>
    <col min="1800" max="1800" width="12.5546875" style="2" bestFit="1" customWidth="1"/>
    <col min="1801" max="1801" width="13" style="2" customWidth="1"/>
    <col min="1802" max="1802" width="36.6640625" style="2" customWidth="1"/>
    <col min="1803" max="1803" width="10.88671875" style="2" customWidth="1"/>
    <col min="1804" max="1804" width="33" style="2" customWidth="1"/>
    <col min="1805" max="2047" width="8.44140625" style="2"/>
    <col min="2048" max="2048" width="39.44140625" style="2" customWidth="1"/>
    <col min="2049" max="2049" width="59.88671875" style="2" customWidth="1"/>
    <col min="2050" max="2050" width="22.33203125" style="2" customWidth="1"/>
    <col min="2051" max="2051" width="16.21875" style="2" bestFit="1" customWidth="1"/>
    <col min="2052" max="2052" width="40.77734375" style="2" customWidth="1"/>
    <col min="2053" max="2053" width="34.77734375" style="2" customWidth="1"/>
    <col min="2054" max="2054" width="16.5546875" style="2" customWidth="1"/>
    <col min="2055" max="2055" width="12.77734375" style="2" customWidth="1"/>
    <col min="2056" max="2056" width="12.5546875" style="2" bestFit="1" customWidth="1"/>
    <col min="2057" max="2057" width="13" style="2" customWidth="1"/>
    <col min="2058" max="2058" width="36.6640625" style="2" customWidth="1"/>
    <col min="2059" max="2059" width="10.88671875" style="2" customWidth="1"/>
    <col min="2060" max="2060" width="33" style="2" customWidth="1"/>
    <col min="2061" max="2303" width="8.44140625" style="2"/>
    <col min="2304" max="2304" width="39.44140625" style="2" customWidth="1"/>
    <col min="2305" max="2305" width="59.88671875" style="2" customWidth="1"/>
    <col min="2306" max="2306" width="22.33203125" style="2" customWidth="1"/>
    <col min="2307" max="2307" width="16.21875" style="2" bestFit="1" customWidth="1"/>
    <col min="2308" max="2308" width="40.77734375" style="2" customWidth="1"/>
    <col min="2309" max="2309" width="34.77734375" style="2" customWidth="1"/>
    <col min="2310" max="2310" width="16.5546875" style="2" customWidth="1"/>
    <col min="2311" max="2311" width="12.77734375" style="2" customWidth="1"/>
    <col min="2312" max="2312" width="12.5546875" style="2" bestFit="1" customWidth="1"/>
    <col min="2313" max="2313" width="13" style="2" customWidth="1"/>
    <col min="2314" max="2314" width="36.6640625" style="2" customWidth="1"/>
    <col min="2315" max="2315" width="10.88671875" style="2" customWidth="1"/>
    <col min="2316" max="2316" width="33" style="2" customWidth="1"/>
    <col min="2317" max="2559" width="8.44140625" style="2"/>
    <col min="2560" max="2560" width="39.44140625" style="2" customWidth="1"/>
    <col min="2561" max="2561" width="59.88671875" style="2" customWidth="1"/>
    <col min="2562" max="2562" width="22.33203125" style="2" customWidth="1"/>
    <col min="2563" max="2563" width="16.21875" style="2" bestFit="1" customWidth="1"/>
    <col min="2564" max="2564" width="40.77734375" style="2" customWidth="1"/>
    <col min="2565" max="2565" width="34.77734375" style="2" customWidth="1"/>
    <col min="2566" max="2566" width="16.5546875" style="2" customWidth="1"/>
    <col min="2567" max="2567" width="12.77734375" style="2" customWidth="1"/>
    <col min="2568" max="2568" width="12.5546875" style="2" bestFit="1" customWidth="1"/>
    <col min="2569" max="2569" width="13" style="2" customWidth="1"/>
    <col min="2570" max="2570" width="36.6640625" style="2" customWidth="1"/>
    <col min="2571" max="2571" width="10.88671875" style="2" customWidth="1"/>
    <col min="2572" max="2572" width="33" style="2" customWidth="1"/>
    <col min="2573" max="2815" width="8.44140625" style="2"/>
    <col min="2816" max="2816" width="39.44140625" style="2" customWidth="1"/>
    <col min="2817" max="2817" width="59.88671875" style="2" customWidth="1"/>
    <col min="2818" max="2818" width="22.33203125" style="2" customWidth="1"/>
    <col min="2819" max="2819" width="16.21875" style="2" bestFit="1" customWidth="1"/>
    <col min="2820" max="2820" width="40.77734375" style="2" customWidth="1"/>
    <col min="2821" max="2821" width="34.77734375" style="2" customWidth="1"/>
    <col min="2822" max="2822" width="16.5546875" style="2" customWidth="1"/>
    <col min="2823" max="2823" width="12.77734375" style="2" customWidth="1"/>
    <col min="2824" max="2824" width="12.5546875" style="2" bestFit="1" customWidth="1"/>
    <col min="2825" max="2825" width="13" style="2" customWidth="1"/>
    <col min="2826" max="2826" width="36.6640625" style="2" customWidth="1"/>
    <col min="2827" max="2827" width="10.88671875" style="2" customWidth="1"/>
    <col min="2828" max="2828" width="33" style="2" customWidth="1"/>
    <col min="2829" max="3071" width="8.44140625" style="2"/>
    <col min="3072" max="3072" width="39.44140625" style="2" customWidth="1"/>
    <col min="3073" max="3073" width="59.88671875" style="2" customWidth="1"/>
    <col min="3074" max="3074" width="22.33203125" style="2" customWidth="1"/>
    <col min="3075" max="3075" width="16.21875" style="2" bestFit="1" customWidth="1"/>
    <col min="3076" max="3076" width="40.77734375" style="2" customWidth="1"/>
    <col min="3077" max="3077" width="34.77734375" style="2" customWidth="1"/>
    <col min="3078" max="3078" width="16.5546875" style="2" customWidth="1"/>
    <col min="3079" max="3079" width="12.77734375" style="2" customWidth="1"/>
    <col min="3080" max="3080" width="12.5546875" style="2" bestFit="1" customWidth="1"/>
    <col min="3081" max="3081" width="13" style="2" customWidth="1"/>
    <col min="3082" max="3082" width="36.6640625" style="2" customWidth="1"/>
    <col min="3083" max="3083" width="10.88671875" style="2" customWidth="1"/>
    <col min="3084" max="3084" width="33" style="2" customWidth="1"/>
    <col min="3085" max="3327" width="8.44140625" style="2"/>
    <col min="3328" max="3328" width="39.44140625" style="2" customWidth="1"/>
    <col min="3329" max="3329" width="59.88671875" style="2" customWidth="1"/>
    <col min="3330" max="3330" width="22.33203125" style="2" customWidth="1"/>
    <col min="3331" max="3331" width="16.21875" style="2" bestFit="1" customWidth="1"/>
    <col min="3332" max="3332" width="40.77734375" style="2" customWidth="1"/>
    <col min="3333" max="3333" width="34.77734375" style="2" customWidth="1"/>
    <col min="3334" max="3334" width="16.5546875" style="2" customWidth="1"/>
    <col min="3335" max="3335" width="12.77734375" style="2" customWidth="1"/>
    <col min="3336" max="3336" width="12.5546875" style="2" bestFit="1" customWidth="1"/>
    <col min="3337" max="3337" width="13" style="2" customWidth="1"/>
    <col min="3338" max="3338" width="36.6640625" style="2" customWidth="1"/>
    <col min="3339" max="3339" width="10.88671875" style="2" customWidth="1"/>
    <col min="3340" max="3340" width="33" style="2" customWidth="1"/>
    <col min="3341" max="3583" width="8.44140625" style="2"/>
    <col min="3584" max="3584" width="39.44140625" style="2" customWidth="1"/>
    <col min="3585" max="3585" width="59.88671875" style="2" customWidth="1"/>
    <col min="3586" max="3586" width="22.33203125" style="2" customWidth="1"/>
    <col min="3587" max="3587" width="16.21875" style="2" bestFit="1" customWidth="1"/>
    <col min="3588" max="3588" width="40.77734375" style="2" customWidth="1"/>
    <col min="3589" max="3589" width="34.77734375" style="2" customWidth="1"/>
    <col min="3590" max="3590" width="16.5546875" style="2" customWidth="1"/>
    <col min="3591" max="3591" width="12.77734375" style="2" customWidth="1"/>
    <col min="3592" max="3592" width="12.5546875" style="2" bestFit="1" customWidth="1"/>
    <col min="3593" max="3593" width="13" style="2" customWidth="1"/>
    <col min="3594" max="3594" width="36.6640625" style="2" customWidth="1"/>
    <col min="3595" max="3595" width="10.88671875" style="2" customWidth="1"/>
    <col min="3596" max="3596" width="33" style="2" customWidth="1"/>
    <col min="3597" max="3839" width="8.44140625" style="2"/>
    <col min="3840" max="3840" width="39.44140625" style="2" customWidth="1"/>
    <col min="3841" max="3841" width="59.88671875" style="2" customWidth="1"/>
    <col min="3842" max="3842" width="22.33203125" style="2" customWidth="1"/>
    <col min="3843" max="3843" width="16.21875" style="2" bestFit="1" customWidth="1"/>
    <col min="3844" max="3844" width="40.77734375" style="2" customWidth="1"/>
    <col min="3845" max="3845" width="34.77734375" style="2" customWidth="1"/>
    <col min="3846" max="3846" width="16.5546875" style="2" customWidth="1"/>
    <col min="3847" max="3847" width="12.77734375" style="2" customWidth="1"/>
    <col min="3848" max="3848" width="12.5546875" style="2" bestFit="1" customWidth="1"/>
    <col min="3849" max="3849" width="13" style="2" customWidth="1"/>
    <col min="3850" max="3850" width="36.6640625" style="2" customWidth="1"/>
    <col min="3851" max="3851" width="10.88671875" style="2" customWidth="1"/>
    <col min="3852" max="3852" width="33" style="2" customWidth="1"/>
    <col min="3853" max="4095" width="8.44140625" style="2"/>
    <col min="4096" max="4096" width="39.44140625" style="2" customWidth="1"/>
    <col min="4097" max="4097" width="59.88671875" style="2" customWidth="1"/>
    <col min="4098" max="4098" width="22.33203125" style="2" customWidth="1"/>
    <col min="4099" max="4099" width="16.21875" style="2" bestFit="1" customWidth="1"/>
    <col min="4100" max="4100" width="40.77734375" style="2" customWidth="1"/>
    <col min="4101" max="4101" width="34.77734375" style="2" customWidth="1"/>
    <col min="4102" max="4102" width="16.5546875" style="2" customWidth="1"/>
    <col min="4103" max="4103" width="12.77734375" style="2" customWidth="1"/>
    <col min="4104" max="4104" width="12.5546875" style="2" bestFit="1" customWidth="1"/>
    <col min="4105" max="4105" width="13" style="2" customWidth="1"/>
    <col min="4106" max="4106" width="36.6640625" style="2" customWidth="1"/>
    <col min="4107" max="4107" width="10.88671875" style="2" customWidth="1"/>
    <col min="4108" max="4108" width="33" style="2" customWidth="1"/>
    <col min="4109" max="4351" width="8.44140625" style="2"/>
    <col min="4352" max="4352" width="39.44140625" style="2" customWidth="1"/>
    <col min="4353" max="4353" width="59.88671875" style="2" customWidth="1"/>
    <col min="4354" max="4354" width="22.33203125" style="2" customWidth="1"/>
    <col min="4355" max="4355" width="16.21875" style="2" bestFit="1" customWidth="1"/>
    <col min="4356" max="4356" width="40.77734375" style="2" customWidth="1"/>
    <col min="4357" max="4357" width="34.77734375" style="2" customWidth="1"/>
    <col min="4358" max="4358" width="16.5546875" style="2" customWidth="1"/>
    <col min="4359" max="4359" width="12.77734375" style="2" customWidth="1"/>
    <col min="4360" max="4360" width="12.5546875" style="2" bestFit="1" customWidth="1"/>
    <col min="4361" max="4361" width="13" style="2" customWidth="1"/>
    <col min="4362" max="4362" width="36.6640625" style="2" customWidth="1"/>
    <col min="4363" max="4363" width="10.88671875" style="2" customWidth="1"/>
    <col min="4364" max="4364" width="33" style="2" customWidth="1"/>
    <col min="4365" max="4607" width="8.44140625" style="2"/>
    <col min="4608" max="4608" width="39.44140625" style="2" customWidth="1"/>
    <col min="4609" max="4609" width="59.88671875" style="2" customWidth="1"/>
    <col min="4610" max="4610" width="22.33203125" style="2" customWidth="1"/>
    <col min="4611" max="4611" width="16.21875" style="2" bestFit="1" customWidth="1"/>
    <col min="4612" max="4612" width="40.77734375" style="2" customWidth="1"/>
    <col min="4613" max="4613" width="34.77734375" style="2" customWidth="1"/>
    <col min="4614" max="4614" width="16.5546875" style="2" customWidth="1"/>
    <col min="4615" max="4615" width="12.77734375" style="2" customWidth="1"/>
    <col min="4616" max="4616" width="12.5546875" style="2" bestFit="1" customWidth="1"/>
    <col min="4617" max="4617" width="13" style="2" customWidth="1"/>
    <col min="4618" max="4618" width="36.6640625" style="2" customWidth="1"/>
    <col min="4619" max="4619" width="10.88671875" style="2" customWidth="1"/>
    <col min="4620" max="4620" width="33" style="2" customWidth="1"/>
    <col min="4621" max="4863" width="8.44140625" style="2"/>
    <col min="4864" max="4864" width="39.44140625" style="2" customWidth="1"/>
    <col min="4865" max="4865" width="59.88671875" style="2" customWidth="1"/>
    <col min="4866" max="4866" width="22.33203125" style="2" customWidth="1"/>
    <col min="4867" max="4867" width="16.21875" style="2" bestFit="1" customWidth="1"/>
    <col min="4868" max="4868" width="40.77734375" style="2" customWidth="1"/>
    <col min="4869" max="4869" width="34.77734375" style="2" customWidth="1"/>
    <col min="4870" max="4870" width="16.5546875" style="2" customWidth="1"/>
    <col min="4871" max="4871" width="12.77734375" style="2" customWidth="1"/>
    <col min="4872" max="4872" width="12.5546875" style="2" bestFit="1" customWidth="1"/>
    <col min="4873" max="4873" width="13" style="2" customWidth="1"/>
    <col min="4874" max="4874" width="36.6640625" style="2" customWidth="1"/>
    <col min="4875" max="4875" width="10.88671875" style="2" customWidth="1"/>
    <col min="4876" max="4876" width="33" style="2" customWidth="1"/>
    <col min="4877" max="5119" width="8.44140625" style="2"/>
    <col min="5120" max="5120" width="39.44140625" style="2" customWidth="1"/>
    <col min="5121" max="5121" width="59.88671875" style="2" customWidth="1"/>
    <col min="5122" max="5122" width="22.33203125" style="2" customWidth="1"/>
    <col min="5123" max="5123" width="16.21875" style="2" bestFit="1" customWidth="1"/>
    <col min="5124" max="5124" width="40.77734375" style="2" customWidth="1"/>
    <col min="5125" max="5125" width="34.77734375" style="2" customWidth="1"/>
    <col min="5126" max="5126" width="16.5546875" style="2" customWidth="1"/>
    <col min="5127" max="5127" width="12.77734375" style="2" customWidth="1"/>
    <col min="5128" max="5128" width="12.5546875" style="2" bestFit="1" customWidth="1"/>
    <col min="5129" max="5129" width="13" style="2" customWidth="1"/>
    <col min="5130" max="5130" width="36.6640625" style="2" customWidth="1"/>
    <col min="5131" max="5131" width="10.88671875" style="2" customWidth="1"/>
    <col min="5132" max="5132" width="33" style="2" customWidth="1"/>
    <col min="5133" max="5375" width="8.44140625" style="2"/>
    <col min="5376" max="5376" width="39.44140625" style="2" customWidth="1"/>
    <col min="5377" max="5377" width="59.88671875" style="2" customWidth="1"/>
    <col min="5378" max="5378" width="22.33203125" style="2" customWidth="1"/>
    <col min="5379" max="5379" width="16.21875" style="2" bestFit="1" customWidth="1"/>
    <col min="5380" max="5380" width="40.77734375" style="2" customWidth="1"/>
    <col min="5381" max="5381" width="34.77734375" style="2" customWidth="1"/>
    <col min="5382" max="5382" width="16.5546875" style="2" customWidth="1"/>
    <col min="5383" max="5383" width="12.77734375" style="2" customWidth="1"/>
    <col min="5384" max="5384" width="12.5546875" style="2" bestFit="1" customWidth="1"/>
    <col min="5385" max="5385" width="13" style="2" customWidth="1"/>
    <col min="5386" max="5386" width="36.6640625" style="2" customWidth="1"/>
    <col min="5387" max="5387" width="10.88671875" style="2" customWidth="1"/>
    <col min="5388" max="5388" width="33" style="2" customWidth="1"/>
    <col min="5389" max="5631" width="8.44140625" style="2"/>
    <col min="5632" max="5632" width="39.44140625" style="2" customWidth="1"/>
    <col min="5633" max="5633" width="59.88671875" style="2" customWidth="1"/>
    <col min="5634" max="5634" width="22.33203125" style="2" customWidth="1"/>
    <col min="5635" max="5635" width="16.21875" style="2" bestFit="1" customWidth="1"/>
    <col min="5636" max="5636" width="40.77734375" style="2" customWidth="1"/>
    <col min="5637" max="5637" width="34.77734375" style="2" customWidth="1"/>
    <col min="5638" max="5638" width="16.5546875" style="2" customWidth="1"/>
    <col min="5639" max="5639" width="12.77734375" style="2" customWidth="1"/>
    <col min="5640" max="5640" width="12.5546875" style="2" bestFit="1" customWidth="1"/>
    <col min="5641" max="5641" width="13" style="2" customWidth="1"/>
    <col min="5642" max="5642" width="36.6640625" style="2" customWidth="1"/>
    <col min="5643" max="5643" width="10.88671875" style="2" customWidth="1"/>
    <col min="5644" max="5644" width="33" style="2" customWidth="1"/>
    <col min="5645" max="5887" width="8.44140625" style="2"/>
    <col min="5888" max="5888" width="39.44140625" style="2" customWidth="1"/>
    <col min="5889" max="5889" width="59.88671875" style="2" customWidth="1"/>
    <col min="5890" max="5890" width="22.33203125" style="2" customWidth="1"/>
    <col min="5891" max="5891" width="16.21875" style="2" bestFit="1" customWidth="1"/>
    <col min="5892" max="5892" width="40.77734375" style="2" customWidth="1"/>
    <col min="5893" max="5893" width="34.77734375" style="2" customWidth="1"/>
    <col min="5894" max="5894" width="16.5546875" style="2" customWidth="1"/>
    <col min="5895" max="5895" width="12.77734375" style="2" customWidth="1"/>
    <col min="5896" max="5896" width="12.5546875" style="2" bestFit="1" customWidth="1"/>
    <col min="5897" max="5897" width="13" style="2" customWidth="1"/>
    <col min="5898" max="5898" width="36.6640625" style="2" customWidth="1"/>
    <col min="5899" max="5899" width="10.88671875" style="2" customWidth="1"/>
    <col min="5900" max="5900" width="33" style="2" customWidth="1"/>
    <col min="5901" max="6143" width="8.44140625" style="2"/>
    <col min="6144" max="6144" width="39.44140625" style="2" customWidth="1"/>
    <col min="6145" max="6145" width="59.88671875" style="2" customWidth="1"/>
    <col min="6146" max="6146" width="22.33203125" style="2" customWidth="1"/>
    <col min="6147" max="6147" width="16.21875" style="2" bestFit="1" customWidth="1"/>
    <col min="6148" max="6148" width="40.77734375" style="2" customWidth="1"/>
    <col min="6149" max="6149" width="34.77734375" style="2" customWidth="1"/>
    <col min="6150" max="6150" width="16.5546875" style="2" customWidth="1"/>
    <col min="6151" max="6151" width="12.77734375" style="2" customWidth="1"/>
    <col min="6152" max="6152" width="12.5546875" style="2" bestFit="1" customWidth="1"/>
    <col min="6153" max="6153" width="13" style="2" customWidth="1"/>
    <col min="6154" max="6154" width="36.6640625" style="2" customWidth="1"/>
    <col min="6155" max="6155" width="10.88671875" style="2" customWidth="1"/>
    <col min="6156" max="6156" width="33" style="2" customWidth="1"/>
    <col min="6157" max="6399" width="8.44140625" style="2"/>
    <col min="6400" max="6400" width="39.44140625" style="2" customWidth="1"/>
    <col min="6401" max="6401" width="59.88671875" style="2" customWidth="1"/>
    <col min="6402" max="6402" width="22.33203125" style="2" customWidth="1"/>
    <col min="6403" max="6403" width="16.21875" style="2" bestFit="1" customWidth="1"/>
    <col min="6404" max="6404" width="40.77734375" style="2" customWidth="1"/>
    <col min="6405" max="6405" width="34.77734375" style="2" customWidth="1"/>
    <col min="6406" max="6406" width="16.5546875" style="2" customWidth="1"/>
    <col min="6407" max="6407" width="12.77734375" style="2" customWidth="1"/>
    <col min="6408" max="6408" width="12.5546875" style="2" bestFit="1" customWidth="1"/>
    <col min="6409" max="6409" width="13" style="2" customWidth="1"/>
    <col min="6410" max="6410" width="36.6640625" style="2" customWidth="1"/>
    <col min="6411" max="6411" width="10.88671875" style="2" customWidth="1"/>
    <col min="6412" max="6412" width="33" style="2" customWidth="1"/>
    <col min="6413" max="6655" width="8.44140625" style="2"/>
    <col min="6656" max="6656" width="39.44140625" style="2" customWidth="1"/>
    <col min="6657" max="6657" width="59.88671875" style="2" customWidth="1"/>
    <col min="6658" max="6658" width="22.33203125" style="2" customWidth="1"/>
    <col min="6659" max="6659" width="16.21875" style="2" bestFit="1" customWidth="1"/>
    <col min="6660" max="6660" width="40.77734375" style="2" customWidth="1"/>
    <col min="6661" max="6661" width="34.77734375" style="2" customWidth="1"/>
    <col min="6662" max="6662" width="16.5546875" style="2" customWidth="1"/>
    <col min="6663" max="6663" width="12.77734375" style="2" customWidth="1"/>
    <col min="6664" max="6664" width="12.5546875" style="2" bestFit="1" customWidth="1"/>
    <col min="6665" max="6665" width="13" style="2" customWidth="1"/>
    <col min="6666" max="6666" width="36.6640625" style="2" customWidth="1"/>
    <col min="6667" max="6667" width="10.88671875" style="2" customWidth="1"/>
    <col min="6668" max="6668" width="33" style="2" customWidth="1"/>
    <col min="6669" max="6911" width="8.44140625" style="2"/>
    <col min="6912" max="6912" width="39.44140625" style="2" customWidth="1"/>
    <col min="6913" max="6913" width="59.88671875" style="2" customWidth="1"/>
    <col min="6914" max="6914" width="22.33203125" style="2" customWidth="1"/>
    <col min="6915" max="6915" width="16.21875" style="2" bestFit="1" customWidth="1"/>
    <col min="6916" max="6916" width="40.77734375" style="2" customWidth="1"/>
    <col min="6917" max="6917" width="34.77734375" style="2" customWidth="1"/>
    <col min="6918" max="6918" width="16.5546875" style="2" customWidth="1"/>
    <col min="6919" max="6919" width="12.77734375" style="2" customWidth="1"/>
    <col min="6920" max="6920" width="12.5546875" style="2" bestFit="1" customWidth="1"/>
    <col min="6921" max="6921" width="13" style="2" customWidth="1"/>
    <col min="6922" max="6922" width="36.6640625" style="2" customWidth="1"/>
    <col min="6923" max="6923" width="10.88671875" style="2" customWidth="1"/>
    <col min="6924" max="6924" width="33" style="2" customWidth="1"/>
    <col min="6925" max="7167" width="8.44140625" style="2"/>
    <col min="7168" max="7168" width="39.44140625" style="2" customWidth="1"/>
    <col min="7169" max="7169" width="59.88671875" style="2" customWidth="1"/>
    <col min="7170" max="7170" width="22.33203125" style="2" customWidth="1"/>
    <col min="7171" max="7171" width="16.21875" style="2" bestFit="1" customWidth="1"/>
    <col min="7172" max="7172" width="40.77734375" style="2" customWidth="1"/>
    <col min="7173" max="7173" width="34.77734375" style="2" customWidth="1"/>
    <col min="7174" max="7174" width="16.5546875" style="2" customWidth="1"/>
    <col min="7175" max="7175" width="12.77734375" style="2" customWidth="1"/>
    <col min="7176" max="7176" width="12.5546875" style="2" bestFit="1" customWidth="1"/>
    <col min="7177" max="7177" width="13" style="2" customWidth="1"/>
    <col min="7178" max="7178" width="36.6640625" style="2" customWidth="1"/>
    <col min="7179" max="7179" width="10.88671875" style="2" customWidth="1"/>
    <col min="7180" max="7180" width="33" style="2" customWidth="1"/>
    <col min="7181" max="7423" width="8.44140625" style="2"/>
    <col min="7424" max="7424" width="39.44140625" style="2" customWidth="1"/>
    <col min="7425" max="7425" width="59.88671875" style="2" customWidth="1"/>
    <col min="7426" max="7426" width="22.33203125" style="2" customWidth="1"/>
    <col min="7427" max="7427" width="16.21875" style="2" bestFit="1" customWidth="1"/>
    <col min="7428" max="7428" width="40.77734375" style="2" customWidth="1"/>
    <col min="7429" max="7429" width="34.77734375" style="2" customWidth="1"/>
    <col min="7430" max="7430" width="16.5546875" style="2" customWidth="1"/>
    <col min="7431" max="7431" width="12.77734375" style="2" customWidth="1"/>
    <col min="7432" max="7432" width="12.5546875" style="2" bestFit="1" customWidth="1"/>
    <col min="7433" max="7433" width="13" style="2" customWidth="1"/>
    <col min="7434" max="7434" width="36.6640625" style="2" customWidth="1"/>
    <col min="7435" max="7435" width="10.88671875" style="2" customWidth="1"/>
    <col min="7436" max="7436" width="33" style="2" customWidth="1"/>
    <col min="7437" max="7679" width="8.44140625" style="2"/>
    <col min="7680" max="7680" width="39.44140625" style="2" customWidth="1"/>
    <col min="7681" max="7681" width="59.88671875" style="2" customWidth="1"/>
    <col min="7682" max="7682" width="22.33203125" style="2" customWidth="1"/>
    <col min="7683" max="7683" width="16.21875" style="2" bestFit="1" customWidth="1"/>
    <col min="7684" max="7684" width="40.77734375" style="2" customWidth="1"/>
    <col min="7685" max="7685" width="34.77734375" style="2" customWidth="1"/>
    <col min="7686" max="7686" width="16.5546875" style="2" customWidth="1"/>
    <col min="7687" max="7687" width="12.77734375" style="2" customWidth="1"/>
    <col min="7688" max="7688" width="12.5546875" style="2" bestFit="1" customWidth="1"/>
    <col min="7689" max="7689" width="13" style="2" customWidth="1"/>
    <col min="7690" max="7690" width="36.6640625" style="2" customWidth="1"/>
    <col min="7691" max="7691" width="10.88671875" style="2" customWidth="1"/>
    <col min="7692" max="7692" width="33" style="2" customWidth="1"/>
    <col min="7693" max="7935" width="8.44140625" style="2"/>
    <col min="7936" max="7936" width="39.44140625" style="2" customWidth="1"/>
    <col min="7937" max="7937" width="59.88671875" style="2" customWidth="1"/>
    <col min="7938" max="7938" width="22.33203125" style="2" customWidth="1"/>
    <col min="7939" max="7939" width="16.21875" style="2" bestFit="1" customWidth="1"/>
    <col min="7940" max="7940" width="40.77734375" style="2" customWidth="1"/>
    <col min="7941" max="7941" width="34.77734375" style="2" customWidth="1"/>
    <col min="7942" max="7942" width="16.5546875" style="2" customWidth="1"/>
    <col min="7943" max="7943" width="12.77734375" style="2" customWidth="1"/>
    <col min="7944" max="7944" width="12.5546875" style="2" bestFit="1" customWidth="1"/>
    <col min="7945" max="7945" width="13" style="2" customWidth="1"/>
    <col min="7946" max="7946" width="36.6640625" style="2" customWidth="1"/>
    <col min="7947" max="7947" width="10.88671875" style="2" customWidth="1"/>
    <col min="7948" max="7948" width="33" style="2" customWidth="1"/>
    <col min="7949" max="8191" width="8.44140625" style="2"/>
    <col min="8192" max="8192" width="39.44140625" style="2" customWidth="1"/>
    <col min="8193" max="8193" width="59.88671875" style="2" customWidth="1"/>
    <col min="8194" max="8194" width="22.33203125" style="2" customWidth="1"/>
    <col min="8195" max="8195" width="16.21875" style="2" bestFit="1" customWidth="1"/>
    <col min="8196" max="8196" width="40.77734375" style="2" customWidth="1"/>
    <col min="8197" max="8197" width="34.77734375" style="2" customWidth="1"/>
    <col min="8198" max="8198" width="16.5546875" style="2" customWidth="1"/>
    <col min="8199" max="8199" width="12.77734375" style="2" customWidth="1"/>
    <col min="8200" max="8200" width="12.5546875" style="2" bestFit="1" customWidth="1"/>
    <col min="8201" max="8201" width="13" style="2" customWidth="1"/>
    <col min="8202" max="8202" width="36.6640625" style="2" customWidth="1"/>
    <col min="8203" max="8203" width="10.88671875" style="2" customWidth="1"/>
    <col min="8204" max="8204" width="33" style="2" customWidth="1"/>
    <col min="8205" max="8447" width="8.44140625" style="2"/>
    <col min="8448" max="8448" width="39.44140625" style="2" customWidth="1"/>
    <col min="8449" max="8449" width="59.88671875" style="2" customWidth="1"/>
    <col min="8450" max="8450" width="22.33203125" style="2" customWidth="1"/>
    <col min="8451" max="8451" width="16.21875" style="2" bestFit="1" customWidth="1"/>
    <col min="8452" max="8452" width="40.77734375" style="2" customWidth="1"/>
    <col min="8453" max="8453" width="34.77734375" style="2" customWidth="1"/>
    <col min="8454" max="8454" width="16.5546875" style="2" customWidth="1"/>
    <col min="8455" max="8455" width="12.77734375" style="2" customWidth="1"/>
    <col min="8456" max="8456" width="12.5546875" style="2" bestFit="1" customWidth="1"/>
    <col min="8457" max="8457" width="13" style="2" customWidth="1"/>
    <col min="8458" max="8458" width="36.6640625" style="2" customWidth="1"/>
    <col min="8459" max="8459" width="10.88671875" style="2" customWidth="1"/>
    <col min="8460" max="8460" width="33" style="2" customWidth="1"/>
    <col min="8461" max="8703" width="8.44140625" style="2"/>
    <col min="8704" max="8704" width="39.44140625" style="2" customWidth="1"/>
    <col min="8705" max="8705" width="59.88671875" style="2" customWidth="1"/>
    <col min="8706" max="8706" width="22.33203125" style="2" customWidth="1"/>
    <col min="8707" max="8707" width="16.21875" style="2" bestFit="1" customWidth="1"/>
    <col min="8708" max="8708" width="40.77734375" style="2" customWidth="1"/>
    <col min="8709" max="8709" width="34.77734375" style="2" customWidth="1"/>
    <col min="8710" max="8710" width="16.5546875" style="2" customWidth="1"/>
    <col min="8711" max="8711" width="12.77734375" style="2" customWidth="1"/>
    <col min="8712" max="8712" width="12.5546875" style="2" bestFit="1" customWidth="1"/>
    <col min="8713" max="8713" width="13" style="2" customWidth="1"/>
    <col min="8714" max="8714" width="36.6640625" style="2" customWidth="1"/>
    <col min="8715" max="8715" width="10.88671875" style="2" customWidth="1"/>
    <col min="8716" max="8716" width="33" style="2" customWidth="1"/>
    <col min="8717" max="8959" width="8.44140625" style="2"/>
    <col min="8960" max="8960" width="39.44140625" style="2" customWidth="1"/>
    <col min="8961" max="8961" width="59.88671875" style="2" customWidth="1"/>
    <col min="8962" max="8962" width="22.33203125" style="2" customWidth="1"/>
    <col min="8963" max="8963" width="16.21875" style="2" bestFit="1" customWidth="1"/>
    <col min="8964" max="8964" width="40.77734375" style="2" customWidth="1"/>
    <col min="8965" max="8965" width="34.77734375" style="2" customWidth="1"/>
    <col min="8966" max="8966" width="16.5546875" style="2" customWidth="1"/>
    <col min="8967" max="8967" width="12.77734375" style="2" customWidth="1"/>
    <col min="8968" max="8968" width="12.5546875" style="2" bestFit="1" customWidth="1"/>
    <col min="8969" max="8969" width="13" style="2" customWidth="1"/>
    <col min="8970" max="8970" width="36.6640625" style="2" customWidth="1"/>
    <col min="8971" max="8971" width="10.88671875" style="2" customWidth="1"/>
    <col min="8972" max="8972" width="33" style="2" customWidth="1"/>
    <col min="8973" max="9215" width="8.44140625" style="2"/>
    <col min="9216" max="9216" width="39.44140625" style="2" customWidth="1"/>
    <col min="9217" max="9217" width="59.88671875" style="2" customWidth="1"/>
    <col min="9218" max="9218" width="22.33203125" style="2" customWidth="1"/>
    <col min="9219" max="9219" width="16.21875" style="2" bestFit="1" customWidth="1"/>
    <col min="9220" max="9220" width="40.77734375" style="2" customWidth="1"/>
    <col min="9221" max="9221" width="34.77734375" style="2" customWidth="1"/>
    <col min="9222" max="9222" width="16.5546875" style="2" customWidth="1"/>
    <col min="9223" max="9223" width="12.77734375" style="2" customWidth="1"/>
    <col min="9224" max="9224" width="12.5546875" style="2" bestFit="1" customWidth="1"/>
    <col min="9225" max="9225" width="13" style="2" customWidth="1"/>
    <col min="9226" max="9226" width="36.6640625" style="2" customWidth="1"/>
    <col min="9227" max="9227" width="10.88671875" style="2" customWidth="1"/>
    <col min="9228" max="9228" width="33" style="2" customWidth="1"/>
    <col min="9229" max="9471" width="8.44140625" style="2"/>
    <col min="9472" max="9472" width="39.44140625" style="2" customWidth="1"/>
    <col min="9473" max="9473" width="59.88671875" style="2" customWidth="1"/>
    <col min="9474" max="9474" width="22.33203125" style="2" customWidth="1"/>
    <col min="9475" max="9475" width="16.21875" style="2" bestFit="1" customWidth="1"/>
    <col min="9476" max="9476" width="40.77734375" style="2" customWidth="1"/>
    <col min="9477" max="9477" width="34.77734375" style="2" customWidth="1"/>
    <col min="9478" max="9478" width="16.5546875" style="2" customWidth="1"/>
    <col min="9479" max="9479" width="12.77734375" style="2" customWidth="1"/>
    <col min="9480" max="9480" width="12.5546875" style="2" bestFit="1" customWidth="1"/>
    <col min="9481" max="9481" width="13" style="2" customWidth="1"/>
    <col min="9482" max="9482" width="36.6640625" style="2" customWidth="1"/>
    <col min="9483" max="9483" width="10.88671875" style="2" customWidth="1"/>
    <col min="9484" max="9484" width="33" style="2" customWidth="1"/>
    <col min="9485" max="9727" width="8.44140625" style="2"/>
    <col min="9728" max="9728" width="39.44140625" style="2" customWidth="1"/>
    <col min="9729" max="9729" width="59.88671875" style="2" customWidth="1"/>
    <col min="9730" max="9730" width="22.33203125" style="2" customWidth="1"/>
    <col min="9731" max="9731" width="16.21875" style="2" bestFit="1" customWidth="1"/>
    <col min="9732" max="9732" width="40.77734375" style="2" customWidth="1"/>
    <col min="9733" max="9733" width="34.77734375" style="2" customWidth="1"/>
    <col min="9734" max="9734" width="16.5546875" style="2" customWidth="1"/>
    <col min="9735" max="9735" width="12.77734375" style="2" customWidth="1"/>
    <col min="9736" max="9736" width="12.5546875" style="2" bestFit="1" customWidth="1"/>
    <col min="9737" max="9737" width="13" style="2" customWidth="1"/>
    <col min="9738" max="9738" width="36.6640625" style="2" customWidth="1"/>
    <col min="9739" max="9739" width="10.88671875" style="2" customWidth="1"/>
    <col min="9740" max="9740" width="33" style="2" customWidth="1"/>
    <col min="9741" max="9983" width="8.44140625" style="2"/>
    <col min="9984" max="9984" width="39.44140625" style="2" customWidth="1"/>
    <col min="9985" max="9985" width="59.88671875" style="2" customWidth="1"/>
    <col min="9986" max="9986" width="22.33203125" style="2" customWidth="1"/>
    <col min="9987" max="9987" width="16.21875" style="2" bestFit="1" customWidth="1"/>
    <col min="9988" max="9988" width="40.77734375" style="2" customWidth="1"/>
    <col min="9989" max="9989" width="34.77734375" style="2" customWidth="1"/>
    <col min="9990" max="9990" width="16.5546875" style="2" customWidth="1"/>
    <col min="9991" max="9991" width="12.77734375" style="2" customWidth="1"/>
    <col min="9992" max="9992" width="12.5546875" style="2" bestFit="1" customWidth="1"/>
    <col min="9993" max="9993" width="13" style="2" customWidth="1"/>
    <col min="9994" max="9994" width="36.6640625" style="2" customWidth="1"/>
    <col min="9995" max="9995" width="10.88671875" style="2" customWidth="1"/>
    <col min="9996" max="9996" width="33" style="2" customWidth="1"/>
    <col min="9997" max="10239" width="8.44140625" style="2"/>
    <col min="10240" max="10240" width="39.44140625" style="2" customWidth="1"/>
    <col min="10241" max="10241" width="59.88671875" style="2" customWidth="1"/>
    <col min="10242" max="10242" width="22.33203125" style="2" customWidth="1"/>
    <col min="10243" max="10243" width="16.21875" style="2" bestFit="1" customWidth="1"/>
    <col min="10244" max="10244" width="40.77734375" style="2" customWidth="1"/>
    <col min="10245" max="10245" width="34.77734375" style="2" customWidth="1"/>
    <col min="10246" max="10246" width="16.5546875" style="2" customWidth="1"/>
    <col min="10247" max="10247" width="12.77734375" style="2" customWidth="1"/>
    <col min="10248" max="10248" width="12.5546875" style="2" bestFit="1" customWidth="1"/>
    <col min="10249" max="10249" width="13" style="2" customWidth="1"/>
    <col min="10250" max="10250" width="36.6640625" style="2" customWidth="1"/>
    <col min="10251" max="10251" width="10.88671875" style="2" customWidth="1"/>
    <col min="10252" max="10252" width="33" style="2" customWidth="1"/>
    <col min="10253" max="10495" width="8.44140625" style="2"/>
    <col min="10496" max="10496" width="39.44140625" style="2" customWidth="1"/>
    <col min="10497" max="10497" width="59.88671875" style="2" customWidth="1"/>
    <col min="10498" max="10498" width="22.33203125" style="2" customWidth="1"/>
    <col min="10499" max="10499" width="16.21875" style="2" bestFit="1" customWidth="1"/>
    <col min="10500" max="10500" width="40.77734375" style="2" customWidth="1"/>
    <col min="10501" max="10501" width="34.77734375" style="2" customWidth="1"/>
    <col min="10502" max="10502" width="16.5546875" style="2" customWidth="1"/>
    <col min="10503" max="10503" width="12.77734375" style="2" customWidth="1"/>
    <col min="10504" max="10504" width="12.5546875" style="2" bestFit="1" customWidth="1"/>
    <col min="10505" max="10505" width="13" style="2" customWidth="1"/>
    <col min="10506" max="10506" width="36.6640625" style="2" customWidth="1"/>
    <col min="10507" max="10507" width="10.88671875" style="2" customWidth="1"/>
    <col min="10508" max="10508" width="33" style="2" customWidth="1"/>
    <col min="10509" max="10751" width="8.44140625" style="2"/>
    <col min="10752" max="10752" width="39.44140625" style="2" customWidth="1"/>
    <col min="10753" max="10753" width="59.88671875" style="2" customWidth="1"/>
    <col min="10754" max="10754" width="22.33203125" style="2" customWidth="1"/>
    <col min="10755" max="10755" width="16.21875" style="2" bestFit="1" customWidth="1"/>
    <col min="10756" max="10756" width="40.77734375" style="2" customWidth="1"/>
    <col min="10757" max="10757" width="34.77734375" style="2" customWidth="1"/>
    <col min="10758" max="10758" width="16.5546875" style="2" customWidth="1"/>
    <col min="10759" max="10759" width="12.77734375" style="2" customWidth="1"/>
    <col min="10760" max="10760" width="12.5546875" style="2" bestFit="1" customWidth="1"/>
    <col min="10761" max="10761" width="13" style="2" customWidth="1"/>
    <col min="10762" max="10762" width="36.6640625" style="2" customWidth="1"/>
    <col min="10763" max="10763" width="10.88671875" style="2" customWidth="1"/>
    <col min="10764" max="10764" width="33" style="2" customWidth="1"/>
    <col min="10765" max="11007" width="8.44140625" style="2"/>
    <col min="11008" max="11008" width="39.44140625" style="2" customWidth="1"/>
    <col min="11009" max="11009" width="59.88671875" style="2" customWidth="1"/>
    <col min="11010" max="11010" width="22.33203125" style="2" customWidth="1"/>
    <col min="11011" max="11011" width="16.21875" style="2" bestFit="1" customWidth="1"/>
    <col min="11012" max="11012" width="40.77734375" style="2" customWidth="1"/>
    <col min="11013" max="11013" width="34.77734375" style="2" customWidth="1"/>
    <col min="11014" max="11014" width="16.5546875" style="2" customWidth="1"/>
    <col min="11015" max="11015" width="12.77734375" style="2" customWidth="1"/>
    <col min="11016" max="11016" width="12.5546875" style="2" bestFit="1" customWidth="1"/>
    <col min="11017" max="11017" width="13" style="2" customWidth="1"/>
    <col min="11018" max="11018" width="36.6640625" style="2" customWidth="1"/>
    <col min="11019" max="11019" width="10.88671875" style="2" customWidth="1"/>
    <col min="11020" max="11020" width="33" style="2" customWidth="1"/>
    <col min="11021" max="11263" width="8.44140625" style="2"/>
    <col min="11264" max="11264" width="39.44140625" style="2" customWidth="1"/>
    <col min="11265" max="11265" width="59.88671875" style="2" customWidth="1"/>
    <col min="11266" max="11266" width="22.33203125" style="2" customWidth="1"/>
    <col min="11267" max="11267" width="16.21875" style="2" bestFit="1" customWidth="1"/>
    <col min="11268" max="11268" width="40.77734375" style="2" customWidth="1"/>
    <col min="11269" max="11269" width="34.77734375" style="2" customWidth="1"/>
    <col min="11270" max="11270" width="16.5546875" style="2" customWidth="1"/>
    <col min="11271" max="11271" width="12.77734375" style="2" customWidth="1"/>
    <col min="11272" max="11272" width="12.5546875" style="2" bestFit="1" customWidth="1"/>
    <col min="11273" max="11273" width="13" style="2" customWidth="1"/>
    <col min="11274" max="11274" width="36.6640625" style="2" customWidth="1"/>
    <col min="11275" max="11275" width="10.88671875" style="2" customWidth="1"/>
    <col min="11276" max="11276" width="33" style="2" customWidth="1"/>
    <col min="11277" max="11519" width="8.44140625" style="2"/>
    <col min="11520" max="11520" width="39.44140625" style="2" customWidth="1"/>
    <col min="11521" max="11521" width="59.88671875" style="2" customWidth="1"/>
    <col min="11522" max="11522" width="22.33203125" style="2" customWidth="1"/>
    <col min="11523" max="11523" width="16.21875" style="2" bestFit="1" customWidth="1"/>
    <col min="11524" max="11524" width="40.77734375" style="2" customWidth="1"/>
    <col min="11525" max="11525" width="34.77734375" style="2" customWidth="1"/>
    <col min="11526" max="11526" width="16.5546875" style="2" customWidth="1"/>
    <col min="11527" max="11527" width="12.77734375" style="2" customWidth="1"/>
    <col min="11528" max="11528" width="12.5546875" style="2" bestFit="1" customWidth="1"/>
    <col min="11529" max="11529" width="13" style="2" customWidth="1"/>
    <col min="11530" max="11530" width="36.6640625" style="2" customWidth="1"/>
    <col min="11531" max="11531" width="10.88671875" style="2" customWidth="1"/>
    <col min="11532" max="11532" width="33" style="2" customWidth="1"/>
    <col min="11533" max="11775" width="8.44140625" style="2"/>
    <col min="11776" max="11776" width="39.44140625" style="2" customWidth="1"/>
    <col min="11777" max="11777" width="59.88671875" style="2" customWidth="1"/>
    <col min="11778" max="11778" width="22.33203125" style="2" customWidth="1"/>
    <col min="11779" max="11779" width="16.21875" style="2" bestFit="1" customWidth="1"/>
    <col min="11780" max="11780" width="40.77734375" style="2" customWidth="1"/>
    <col min="11781" max="11781" width="34.77734375" style="2" customWidth="1"/>
    <col min="11782" max="11782" width="16.5546875" style="2" customWidth="1"/>
    <col min="11783" max="11783" width="12.77734375" style="2" customWidth="1"/>
    <col min="11784" max="11784" width="12.5546875" style="2" bestFit="1" customWidth="1"/>
    <col min="11785" max="11785" width="13" style="2" customWidth="1"/>
    <col min="11786" max="11786" width="36.6640625" style="2" customWidth="1"/>
    <col min="11787" max="11787" width="10.88671875" style="2" customWidth="1"/>
    <col min="11788" max="11788" width="33" style="2" customWidth="1"/>
    <col min="11789" max="12031" width="8.44140625" style="2"/>
    <col min="12032" max="12032" width="39.44140625" style="2" customWidth="1"/>
    <col min="12033" max="12033" width="59.88671875" style="2" customWidth="1"/>
    <col min="12034" max="12034" width="22.33203125" style="2" customWidth="1"/>
    <col min="12035" max="12035" width="16.21875" style="2" bestFit="1" customWidth="1"/>
    <col min="12036" max="12036" width="40.77734375" style="2" customWidth="1"/>
    <col min="12037" max="12037" width="34.77734375" style="2" customWidth="1"/>
    <col min="12038" max="12038" width="16.5546875" style="2" customWidth="1"/>
    <col min="12039" max="12039" width="12.77734375" style="2" customWidth="1"/>
    <col min="12040" max="12040" width="12.5546875" style="2" bestFit="1" customWidth="1"/>
    <col min="12041" max="12041" width="13" style="2" customWidth="1"/>
    <col min="12042" max="12042" width="36.6640625" style="2" customWidth="1"/>
    <col min="12043" max="12043" width="10.88671875" style="2" customWidth="1"/>
    <col min="12044" max="12044" width="33" style="2" customWidth="1"/>
    <col min="12045" max="12287" width="8.44140625" style="2"/>
    <col min="12288" max="12288" width="39.44140625" style="2" customWidth="1"/>
    <col min="12289" max="12289" width="59.88671875" style="2" customWidth="1"/>
    <col min="12290" max="12290" width="22.33203125" style="2" customWidth="1"/>
    <col min="12291" max="12291" width="16.21875" style="2" bestFit="1" customWidth="1"/>
    <col min="12292" max="12292" width="40.77734375" style="2" customWidth="1"/>
    <col min="12293" max="12293" width="34.77734375" style="2" customWidth="1"/>
    <col min="12294" max="12294" width="16.5546875" style="2" customWidth="1"/>
    <col min="12295" max="12295" width="12.77734375" style="2" customWidth="1"/>
    <col min="12296" max="12296" width="12.5546875" style="2" bestFit="1" customWidth="1"/>
    <col min="12297" max="12297" width="13" style="2" customWidth="1"/>
    <col min="12298" max="12298" width="36.6640625" style="2" customWidth="1"/>
    <col min="12299" max="12299" width="10.88671875" style="2" customWidth="1"/>
    <col min="12300" max="12300" width="33" style="2" customWidth="1"/>
    <col min="12301" max="12543" width="8.44140625" style="2"/>
    <col min="12544" max="12544" width="39.44140625" style="2" customWidth="1"/>
    <col min="12545" max="12545" width="59.88671875" style="2" customWidth="1"/>
    <col min="12546" max="12546" width="22.33203125" style="2" customWidth="1"/>
    <col min="12547" max="12547" width="16.21875" style="2" bestFit="1" customWidth="1"/>
    <col min="12548" max="12548" width="40.77734375" style="2" customWidth="1"/>
    <col min="12549" max="12549" width="34.77734375" style="2" customWidth="1"/>
    <col min="12550" max="12550" width="16.5546875" style="2" customWidth="1"/>
    <col min="12551" max="12551" width="12.77734375" style="2" customWidth="1"/>
    <col min="12552" max="12552" width="12.5546875" style="2" bestFit="1" customWidth="1"/>
    <col min="12553" max="12553" width="13" style="2" customWidth="1"/>
    <col min="12554" max="12554" width="36.6640625" style="2" customWidth="1"/>
    <col min="12555" max="12555" width="10.88671875" style="2" customWidth="1"/>
    <col min="12556" max="12556" width="33" style="2" customWidth="1"/>
    <col min="12557" max="12799" width="8.44140625" style="2"/>
    <col min="12800" max="12800" width="39.44140625" style="2" customWidth="1"/>
    <col min="12801" max="12801" width="59.88671875" style="2" customWidth="1"/>
    <col min="12802" max="12802" width="22.33203125" style="2" customWidth="1"/>
    <col min="12803" max="12803" width="16.21875" style="2" bestFit="1" customWidth="1"/>
    <col min="12804" max="12804" width="40.77734375" style="2" customWidth="1"/>
    <col min="12805" max="12805" width="34.77734375" style="2" customWidth="1"/>
    <col min="12806" max="12806" width="16.5546875" style="2" customWidth="1"/>
    <col min="12807" max="12807" width="12.77734375" style="2" customWidth="1"/>
    <col min="12808" max="12808" width="12.5546875" style="2" bestFit="1" customWidth="1"/>
    <col min="12809" max="12809" width="13" style="2" customWidth="1"/>
    <col min="12810" max="12810" width="36.6640625" style="2" customWidth="1"/>
    <col min="12811" max="12811" width="10.88671875" style="2" customWidth="1"/>
    <col min="12812" max="12812" width="33" style="2" customWidth="1"/>
    <col min="12813" max="13055" width="8.44140625" style="2"/>
    <col min="13056" max="13056" width="39.44140625" style="2" customWidth="1"/>
    <col min="13057" max="13057" width="59.88671875" style="2" customWidth="1"/>
    <col min="13058" max="13058" width="22.33203125" style="2" customWidth="1"/>
    <col min="13059" max="13059" width="16.21875" style="2" bestFit="1" customWidth="1"/>
    <col min="13060" max="13060" width="40.77734375" style="2" customWidth="1"/>
    <col min="13061" max="13061" width="34.77734375" style="2" customWidth="1"/>
    <col min="13062" max="13062" width="16.5546875" style="2" customWidth="1"/>
    <col min="13063" max="13063" width="12.77734375" style="2" customWidth="1"/>
    <col min="13064" max="13064" width="12.5546875" style="2" bestFit="1" customWidth="1"/>
    <col min="13065" max="13065" width="13" style="2" customWidth="1"/>
    <col min="13066" max="13066" width="36.6640625" style="2" customWidth="1"/>
    <col min="13067" max="13067" width="10.88671875" style="2" customWidth="1"/>
    <col min="13068" max="13068" width="33" style="2" customWidth="1"/>
    <col min="13069" max="13311" width="8.44140625" style="2"/>
    <col min="13312" max="13312" width="39.44140625" style="2" customWidth="1"/>
    <col min="13313" max="13313" width="59.88671875" style="2" customWidth="1"/>
    <col min="13314" max="13314" width="22.33203125" style="2" customWidth="1"/>
    <col min="13315" max="13315" width="16.21875" style="2" bestFit="1" customWidth="1"/>
    <col min="13316" max="13316" width="40.77734375" style="2" customWidth="1"/>
    <col min="13317" max="13317" width="34.77734375" style="2" customWidth="1"/>
    <col min="13318" max="13318" width="16.5546875" style="2" customWidth="1"/>
    <col min="13319" max="13319" width="12.77734375" style="2" customWidth="1"/>
    <col min="13320" max="13320" width="12.5546875" style="2" bestFit="1" customWidth="1"/>
    <col min="13321" max="13321" width="13" style="2" customWidth="1"/>
    <col min="13322" max="13322" width="36.6640625" style="2" customWidth="1"/>
    <col min="13323" max="13323" width="10.88671875" style="2" customWidth="1"/>
    <col min="13324" max="13324" width="33" style="2" customWidth="1"/>
    <col min="13325" max="13567" width="8.44140625" style="2"/>
    <col min="13568" max="13568" width="39.44140625" style="2" customWidth="1"/>
    <col min="13569" max="13569" width="59.88671875" style="2" customWidth="1"/>
    <col min="13570" max="13570" width="22.33203125" style="2" customWidth="1"/>
    <col min="13571" max="13571" width="16.21875" style="2" bestFit="1" customWidth="1"/>
    <col min="13572" max="13572" width="40.77734375" style="2" customWidth="1"/>
    <col min="13573" max="13573" width="34.77734375" style="2" customWidth="1"/>
    <col min="13574" max="13574" width="16.5546875" style="2" customWidth="1"/>
    <col min="13575" max="13575" width="12.77734375" style="2" customWidth="1"/>
    <col min="13576" max="13576" width="12.5546875" style="2" bestFit="1" customWidth="1"/>
    <col min="13577" max="13577" width="13" style="2" customWidth="1"/>
    <col min="13578" max="13578" width="36.6640625" style="2" customWidth="1"/>
    <col min="13579" max="13579" width="10.88671875" style="2" customWidth="1"/>
    <col min="13580" max="13580" width="33" style="2" customWidth="1"/>
    <col min="13581" max="13823" width="8.44140625" style="2"/>
    <col min="13824" max="13824" width="39.44140625" style="2" customWidth="1"/>
    <col min="13825" max="13825" width="59.88671875" style="2" customWidth="1"/>
    <col min="13826" max="13826" width="22.33203125" style="2" customWidth="1"/>
    <col min="13827" max="13827" width="16.21875" style="2" bestFit="1" customWidth="1"/>
    <col min="13828" max="13828" width="40.77734375" style="2" customWidth="1"/>
    <col min="13829" max="13829" width="34.77734375" style="2" customWidth="1"/>
    <col min="13830" max="13830" width="16.5546875" style="2" customWidth="1"/>
    <col min="13831" max="13831" width="12.77734375" style="2" customWidth="1"/>
    <col min="13832" max="13832" width="12.5546875" style="2" bestFit="1" customWidth="1"/>
    <col min="13833" max="13833" width="13" style="2" customWidth="1"/>
    <col min="13834" max="13834" width="36.6640625" style="2" customWidth="1"/>
    <col min="13835" max="13835" width="10.88671875" style="2" customWidth="1"/>
    <col min="13836" max="13836" width="33" style="2" customWidth="1"/>
    <col min="13837" max="14079" width="8.44140625" style="2"/>
    <col min="14080" max="14080" width="39.44140625" style="2" customWidth="1"/>
    <col min="14081" max="14081" width="59.88671875" style="2" customWidth="1"/>
    <col min="14082" max="14082" width="22.33203125" style="2" customWidth="1"/>
    <col min="14083" max="14083" width="16.21875" style="2" bestFit="1" customWidth="1"/>
    <col min="14084" max="14084" width="40.77734375" style="2" customWidth="1"/>
    <col min="14085" max="14085" width="34.77734375" style="2" customWidth="1"/>
    <col min="14086" max="14086" width="16.5546875" style="2" customWidth="1"/>
    <col min="14087" max="14087" width="12.77734375" style="2" customWidth="1"/>
    <col min="14088" max="14088" width="12.5546875" style="2" bestFit="1" customWidth="1"/>
    <col min="14089" max="14089" width="13" style="2" customWidth="1"/>
    <col min="14090" max="14090" width="36.6640625" style="2" customWidth="1"/>
    <col min="14091" max="14091" width="10.88671875" style="2" customWidth="1"/>
    <col min="14092" max="14092" width="33" style="2" customWidth="1"/>
    <col min="14093" max="14335" width="8.44140625" style="2"/>
    <col min="14336" max="14336" width="39.44140625" style="2" customWidth="1"/>
    <col min="14337" max="14337" width="59.88671875" style="2" customWidth="1"/>
    <col min="14338" max="14338" width="22.33203125" style="2" customWidth="1"/>
    <col min="14339" max="14339" width="16.21875" style="2" bestFit="1" customWidth="1"/>
    <col min="14340" max="14340" width="40.77734375" style="2" customWidth="1"/>
    <col min="14341" max="14341" width="34.77734375" style="2" customWidth="1"/>
    <col min="14342" max="14342" width="16.5546875" style="2" customWidth="1"/>
    <col min="14343" max="14343" width="12.77734375" style="2" customWidth="1"/>
    <col min="14344" max="14344" width="12.5546875" style="2" bestFit="1" customWidth="1"/>
    <col min="14345" max="14345" width="13" style="2" customWidth="1"/>
    <col min="14346" max="14346" width="36.6640625" style="2" customWidth="1"/>
    <col min="14347" max="14347" width="10.88671875" style="2" customWidth="1"/>
    <col min="14348" max="14348" width="33" style="2" customWidth="1"/>
    <col min="14349" max="14591" width="8.44140625" style="2"/>
    <col min="14592" max="14592" width="39.44140625" style="2" customWidth="1"/>
    <col min="14593" max="14593" width="59.88671875" style="2" customWidth="1"/>
    <col min="14594" max="14594" width="22.33203125" style="2" customWidth="1"/>
    <col min="14595" max="14595" width="16.21875" style="2" bestFit="1" customWidth="1"/>
    <col min="14596" max="14596" width="40.77734375" style="2" customWidth="1"/>
    <col min="14597" max="14597" width="34.77734375" style="2" customWidth="1"/>
    <col min="14598" max="14598" width="16.5546875" style="2" customWidth="1"/>
    <col min="14599" max="14599" width="12.77734375" style="2" customWidth="1"/>
    <col min="14600" max="14600" width="12.5546875" style="2" bestFit="1" customWidth="1"/>
    <col min="14601" max="14601" width="13" style="2" customWidth="1"/>
    <col min="14602" max="14602" width="36.6640625" style="2" customWidth="1"/>
    <col min="14603" max="14603" width="10.88671875" style="2" customWidth="1"/>
    <col min="14604" max="14604" width="33" style="2" customWidth="1"/>
    <col min="14605" max="14847" width="8.44140625" style="2"/>
    <col min="14848" max="14848" width="39.44140625" style="2" customWidth="1"/>
    <col min="14849" max="14849" width="59.88671875" style="2" customWidth="1"/>
    <col min="14850" max="14850" width="22.33203125" style="2" customWidth="1"/>
    <col min="14851" max="14851" width="16.21875" style="2" bestFit="1" customWidth="1"/>
    <col min="14852" max="14852" width="40.77734375" style="2" customWidth="1"/>
    <col min="14853" max="14853" width="34.77734375" style="2" customWidth="1"/>
    <col min="14854" max="14854" width="16.5546875" style="2" customWidth="1"/>
    <col min="14855" max="14855" width="12.77734375" style="2" customWidth="1"/>
    <col min="14856" max="14856" width="12.5546875" style="2" bestFit="1" customWidth="1"/>
    <col min="14857" max="14857" width="13" style="2" customWidth="1"/>
    <col min="14858" max="14858" width="36.6640625" style="2" customWidth="1"/>
    <col min="14859" max="14859" width="10.88671875" style="2" customWidth="1"/>
    <col min="14860" max="14860" width="33" style="2" customWidth="1"/>
    <col min="14861" max="15103" width="8.44140625" style="2"/>
    <col min="15104" max="15104" width="39.44140625" style="2" customWidth="1"/>
    <col min="15105" max="15105" width="59.88671875" style="2" customWidth="1"/>
    <col min="15106" max="15106" width="22.33203125" style="2" customWidth="1"/>
    <col min="15107" max="15107" width="16.21875" style="2" bestFit="1" customWidth="1"/>
    <col min="15108" max="15108" width="40.77734375" style="2" customWidth="1"/>
    <col min="15109" max="15109" width="34.77734375" style="2" customWidth="1"/>
    <col min="15110" max="15110" width="16.5546875" style="2" customWidth="1"/>
    <col min="15111" max="15111" width="12.77734375" style="2" customWidth="1"/>
    <col min="15112" max="15112" width="12.5546875" style="2" bestFit="1" customWidth="1"/>
    <col min="15113" max="15113" width="13" style="2" customWidth="1"/>
    <col min="15114" max="15114" width="36.6640625" style="2" customWidth="1"/>
    <col min="15115" max="15115" width="10.88671875" style="2" customWidth="1"/>
    <col min="15116" max="15116" width="33" style="2" customWidth="1"/>
    <col min="15117" max="15359" width="8.44140625" style="2"/>
    <col min="15360" max="15360" width="39.44140625" style="2" customWidth="1"/>
    <col min="15361" max="15361" width="59.88671875" style="2" customWidth="1"/>
    <col min="15362" max="15362" width="22.33203125" style="2" customWidth="1"/>
    <col min="15363" max="15363" width="16.21875" style="2" bestFit="1" customWidth="1"/>
    <col min="15364" max="15364" width="40.77734375" style="2" customWidth="1"/>
    <col min="15365" max="15365" width="34.77734375" style="2" customWidth="1"/>
    <col min="15366" max="15366" width="16.5546875" style="2" customWidth="1"/>
    <col min="15367" max="15367" width="12.77734375" style="2" customWidth="1"/>
    <col min="15368" max="15368" width="12.5546875" style="2" bestFit="1" customWidth="1"/>
    <col min="15369" max="15369" width="13" style="2" customWidth="1"/>
    <col min="15370" max="15370" width="36.6640625" style="2" customWidth="1"/>
    <col min="15371" max="15371" width="10.88671875" style="2" customWidth="1"/>
    <col min="15372" max="15372" width="33" style="2" customWidth="1"/>
    <col min="15373" max="15615" width="8.44140625" style="2"/>
    <col min="15616" max="15616" width="39.44140625" style="2" customWidth="1"/>
    <col min="15617" max="15617" width="59.88671875" style="2" customWidth="1"/>
    <col min="15618" max="15618" width="22.33203125" style="2" customWidth="1"/>
    <col min="15619" max="15619" width="16.21875" style="2" bestFit="1" customWidth="1"/>
    <col min="15620" max="15620" width="40.77734375" style="2" customWidth="1"/>
    <col min="15621" max="15621" width="34.77734375" style="2" customWidth="1"/>
    <col min="15622" max="15622" width="16.5546875" style="2" customWidth="1"/>
    <col min="15623" max="15623" width="12.77734375" style="2" customWidth="1"/>
    <col min="15624" max="15624" width="12.5546875" style="2" bestFit="1" customWidth="1"/>
    <col min="15625" max="15625" width="13" style="2" customWidth="1"/>
    <col min="15626" max="15626" width="36.6640625" style="2" customWidth="1"/>
    <col min="15627" max="15627" width="10.88671875" style="2" customWidth="1"/>
    <col min="15628" max="15628" width="33" style="2" customWidth="1"/>
    <col min="15629" max="15871" width="8.44140625" style="2"/>
    <col min="15872" max="15872" width="39.44140625" style="2" customWidth="1"/>
    <col min="15873" max="15873" width="59.88671875" style="2" customWidth="1"/>
    <col min="15874" max="15874" width="22.33203125" style="2" customWidth="1"/>
    <col min="15875" max="15875" width="16.21875" style="2" bestFit="1" customWidth="1"/>
    <col min="15876" max="15876" width="40.77734375" style="2" customWidth="1"/>
    <col min="15877" max="15877" width="34.77734375" style="2" customWidth="1"/>
    <col min="15878" max="15878" width="16.5546875" style="2" customWidth="1"/>
    <col min="15879" max="15879" width="12.77734375" style="2" customWidth="1"/>
    <col min="15880" max="15880" width="12.5546875" style="2" bestFit="1" customWidth="1"/>
    <col min="15881" max="15881" width="13" style="2" customWidth="1"/>
    <col min="15882" max="15882" width="36.6640625" style="2" customWidth="1"/>
    <col min="15883" max="15883" width="10.88671875" style="2" customWidth="1"/>
    <col min="15884" max="15884" width="33" style="2" customWidth="1"/>
    <col min="15885" max="16127" width="8.44140625" style="2"/>
    <col min="16128" max="16128" width="39.44140625" style="2" customWidth="1"/>
    <col min="16129" max="16129" width="59.88671875" style="2" customWidth="1"/>
    <col min="16130" max="16130" width="22.33203125" style="2" customWidth="1"/>
    <col min="16131" max="16131" width="16.21875" style="2" bestFit="1" customWidth="1"/>
    <col min="16132" max="16132" width="40.77734375" style="2" customWidth="1"/>
    <col min="16133" max="16133" width="34.77734375" style="2" customWidth="1"/>
    <col min="16134" max="16134" width="16.5546875" style="2" customWidth="1"/>
    <col min="16135" max="16135" width="12.77734375" style="2" customWidth="1"/>
    <col min="16136" max="16136" width="12.5546875" style="2" bestFit="1" customWidth="1"/>
    <col min="16137" max="16137" width="13" style="2" customWidth="1"/>
    <col min="16138" max="16138" width="36.6640625" style="2" customWidth="1"/>
    <col min="16139" max="16139" width="10.88671875" style="2" customWidth="1"/>
    <col min="16140" max="16140" width="33" style="2" customWidth="1"/>
    <col min="16141" max="16384" width="8.44140625" style="2"/>
  </cols>
  <sheetData>
    <row r="2" spans="2:9" x14ac:dyDescent="0.2">
      <c r="B2" s="1" t="s">
        <v>0</v>
      </c>
    </row>
    <row r="3" spans="2:9" x14ac:dyDescent="0.2">
      <c r="B3" s="1"/>
    </row>
    <row r="4" spans="2:9" x14ac:dyDescent="0.2">
      <c r="B4" s="1" t="s">
        <v>1</v>
      </c>
    </row>
    <row r="5" spans="2:9" x14ac:dyDescent="0.2">
      <c r="B5" s="4" t="s">
        <v>2</v>
      </c>
      <c r="C5" s="5" t="s">
        <v>3</v>
      </c>
      <c r="F5" s="84" t="s">
        <v>4</v>
      </c>
      <c r="G5" s="85"/>
      <c r="H5" s="85"/>
      <c r="I5" s="86"/>
    </row>
    <row r="6" spans="2:9" x14ac:dyDescent="0.2">
      <c r="B6" s="4" t="s">
        <v>5</v>
      </c>
      <c r="C6" s="6" t="s">
        <v>6</v>
      </c>
      <c r="F6" s="87"/>
      <c r="G6" s="88"/>
      <c r="H6" s="88"/>
      <c r="I6" s="89"/>
    </row>
    <row r="7" spans="2:9" ht="16.5" customHeight="1" x14ac:dyDescent="0.2">
      <c r="B7" s="4" t="s">
        <v>7</v>
      </c>
      <c r="C7" s="7" t="s">
        <v>8</v>
      </c>
      <c r="F7" s="87"/>
      <c r="G7" s="88"/>
      <c r="H7" s="88"/>
      <c r="I7" s="89"/>
    </row>
    <row r="8" spans="2:9" ht="19.5" customHeight="1" x14ac:dyDescent="0.2">
      <c r="B8" s="4" t="s">
        <v>9</v>
      </c>
      <c r="C8" s="8" t="s">
        <v>10</v>
      </c>
      <c r="F8" s="87"/>
      <c r="G8" s="88"/>
      <c r="H8" s="88"/>
      <c r="I8" s="89"/>
    </row>
    <row r="9" spans="2:9" ht="89.25" x14ac:dyDescent="0.2">
      <c r="B9" s="9" t="s">
        <v>11</v>
      </c>
      <c r="C9" s="99" t="s">
        <v>12</v>
      </c>
      <c r="F9" s="87"/>
      <c r="G9" s="100"/>
      <c r="H9" s="100"/>
      <c r="I9" s="89"/>
    </row>
    <row r="10" spans="2:9" ht="38.25" x14ac:dyDescent="0.2">
      <c r="B10" s="9" t="s">
        <v>13</v>
      </c>
      <c r="C10" s="11" t="s">
        <v>14</v>
      </c>
      <c r="D10" s="4"/>
      <c r="E10" s="4"/>
      <c r="F10" s="4"/>
      <c r="G10" s="4"/>
      <c r="H10" s="101"/>
      <c r="I10" s="102"/>
    </row>
    <row r="11" spans="2:9" ht="25.5" x14ac:dyDescent="0.2">
      <c r="B11" s="77" t="s">
        <v>15</v>
      </c>
      <c r="C11" s="12" t="s">
        <v>93</v>
      </c>
      <c r="D11" s="4"/>
      <c r="E11" s="4"/>
      <c r="F11" s="103" t="s">
        <v>17</v>
      </c>
      <c r="G11" s="104"/>
      <c r="H11" s="104"/>
      <c r="I11" s="105"/>
    </row>
    <row r="12" spans="2:9" x14ac:dyDescent="0.2">
      <c r="B12" s="77" t="s">
        <v>18</v>
      </c>
      <c r="C12" s="13" t="s">
        <v>19</v>
      </c>
      <c r="D12" s="4"/>
      <c r="E12" s="4"/>
      <c r="F12" s="106"/>
      <c r="G12" s="107"/>
      <c r="H12" s="107"/>
      <c r="I12" s="108"/>
    </row>
    <row r="13" spans="2:9" ht="38.25" x14ac:dyDescent="0.2">
      <c r="B13" s="77" t="s">
        <v>20</v>
      </c>
      <c r="C13" s="14">
        <f>1300000*10</f>
        <v>13000000</v>
      </c>
      <c r="D13" s="4"/>
      <c r="E13" s="4"/>
      <c r="F13" s="106"/>
      <c r="G13" s="107"/>
      <c r="H13" s="107"/>
      <c r="I13" s="108"/>
    </row>
    <row r="14" spans="2:9" ht="38.25" x14ac:dyDescent="0.2">
      <c r="B14" s="77" t="s">
        <v>21</v>
      </c>
      <c r="C14" s="14">
        <f>1300000*10</f>
        <v>13000000</v>
      </c>
      <c r="D14" s="4"/>
      <c r="E14" s="4"/>
      <c r="F14" s="106"/>
      <c r="G14" s="107"/>
      <c r="H14" s="107"/>
      <c r="I14" s="108"/>
    </row>
    <row r="15" spans="2:9" ht="38.25" x14ac:dyDescent="0.2">
      <c r="B15" s="77" t="s">
        <v>22</v>
      </c>
      <c r="C15" s="15">
        <v>45304</v>
      </c>
      <c r="D15" s="4"/>
      <c r="E15" s="4"/>
      <c r="F15" s="109"/>
      <c r="G15" s="110"/>
      <c r="H15" s="110"/>
      <c r="I15" s="111"/>
    </row>
    <row r="16" spans="2:9" x14ac:dyDescent="0.2">
      <c r="C16" s="80"/>
      <c r="D16" s="4"/>
      <c r="E16" s="4"/>
      <c r="F16" s="81"/>
      <c r="G16" s="81"/>
      <c r="H16" s="81"/>
      <c r="I16" s="82"/>
    </row>
    <row r="17" spans="2:12" x14ac:dyDescent="0.2">
      <c r="B17" s="19" t="s">
        <v>23</v>
      </c>
      <c r="C17" s="96" t="s">
        <v>24</v>
      </c>
      <c r="D17" s="96"/>
      <c r="E17" s="4"/>
      <c r="F17" s="4"/>
      <c r="G17" s="4"/>
      <c r="H17" s="4"/>
      <c r="I17" s="83"/>
    </row>
    <row r="18" spans="2:12" x14ac:dyDescent="0.2">
      <c r="B18" s="78">
        <v>1</v>
      </c>
      <c r="C18" s="4"/>
      <c r="D18" s="20">
        <v>1</v>
      </c>
      <c r="E18" s="4"/>
      <c r="F18" s="4"/>
      <c r="G18" s="4"/>
      <c r="H18" s="4"/>
      <c r="I18" s="83"/>
    </row>
    <row r="19" spans="2:12" x14ac:dyDescent="0.2">
      <c r="C19" s="4"/>
      <c r="D19" s="4"/>
      <c r="E19" s="4"/>
      <c r="F19" s="4"/>
      <c r="G19" s="4"/>
      <c r="H19" s="4"/>
      <c r="I19" s="83"/>
    </row>
    <row r="20" spans="2:12" x14ac:dyDescent="0.2">
      <c r="B20" s="1" t="s">
        <v>25</v>
      </c>
      <c r="C20" s="4"/>
      <c r="D20" s="4"/>
      <c r="E20" s="4"/>
      <c r="F20" s="4"/>
      <c r="G20" s="4"/>
      <c r="H20" s="4"/>
      <c r="I20" s="83"/>
    </row>
    <row r="21" spans="2:12" ht="63.75" x14ac:dyDescent="0.2">
      <c r="B21" s="21" t="s">
        <v>26</v>
      </c>
      <c r="C21" s="21" t="s">
        <v>27</v>
      </c>
      <c r="D21" s="21" t="s">
        <v>28</v>
      </c>
      <c r="E21" s="21" t="s">
        <v>29</v>
      </c>
      <c r="F21" s="21" t="s">
        <v>30</v>
      </c>
      <c r="G21" s="21" t="s">
        <v>31</v>
      </c>
      <c r="H21" s="21" t="s">
        <v>32</v>
      </c>
      <c r="I21" s="21" t="s">
        <v>33</v>
      </c>
      <c r="J21" s="21" t="s">
        <v>34</v>
      </c>
      <c r="K21" s="21" t="s">
        <v>35</v>
      </c>
      <c r="L21" s="21" t="s">
        <v>36</v>
      </c>
    </row>
    <row r="22" spans="2:12" x14ac:dyDescent="0.2">
      <c r="B22" s="58">
        <v>47132102</v>
      </c>
      <c r="C22" s="59" t="s">
        <v>51</v>
      </c>
      <c r="D22" s="15" t="s">
        <v>45</v>
      </c>
      <c r="E22" s="60" t="s">
        <v>50</v>
      </c>
      <c r="F22" s="60" t="s">
        <v>40</v>
      </c>
      <c r="G22" s="60" t="s">
        <v>41</v>
      </c>
      <c r="H22" s="32">
        <v>5817516</v>
      </c>
      <c r="I22" s="97">
        <f t="shared" ref="I22:I56" si="0">+H22</f>
        <v>5817516</v>
      </c>
      <c r="J22" s="6" t="s">
        <v>42</v>
      </c>
      <c r="K22" s="6" t="s">
        <v>42</v>
      </c>
      <c r="L22" s="6" t="s">
        <v>43</v>
      </c>
    </row>
    <row r="23" spans="2:12" ht="25.5" x14ac:dyDescent="0.2">
      <c r="B23" s="62">
        <v>14111532</v>
      </c>
      <c r="C23" s="60" t="s">
        <v>74</v>
      </c>
      <c r="D23" s="63"/>
      <c r="E23" s="63"/>
      <c r="F23" s="63"/>
      <c r="G23" s="63"/>
      <c r="H23" s="32">
        <v>1974100</v>
      </c>
      <c r="I23" s="97">
        <f t="shared" si="0"/>
        <v>1974100</v>
      </c>
      <c r="J23" s="21"/>
      <c r="K23" s="21"/>
      <c r="L23" s="21"/>
    </row>
    <row r="24" spans="2:12" x14ac:dyDescent="0.2">
      <c r="B24" s="58">
        <v>44121904</v>
      </c>
      <c r="C24" s="59" t="s">
        <v>87</v>
      </c>
      <c r="D24" s="63"/>
      <c r="E24" s="63"/>
      <c r="F24" s="63"/>
      <c r="G24" s="63"/>
      <c r="H24" s="32">
        <v>867052</v>
      </c>
      <c r="I24" s="97">
        <f t="shared" si="0"/>
        <v>867052</v>
      </c>
      <c r="J24" s="21"/>
      <c r="K24" s="21"/>
      <c r="L24" s="21"/>
    </row>
    <row r="25" spans="2:12" x14ac:dyDescent="0.2">
      <c r="B25" s="58">
        <v>82121701</v>
      </c>
      <c r="C25" s="59" t="s">
        <v>76</v>
      </c>
      <c r="D25" s="63"/>
      <c r="E25" s="63"/>
      <c r="F25" s="63"/>
      <c r="G25" s="63"/>
      <c r="H25" s="32">
        <v>661900</v>
      </c>
      <c r="I25" s="97">
        <f t="shared" si="0"/>
        <v>661900</v>
      </c>
      <c r="J25" s="21"/>
      <c r="K25" s="21"/>
      <c r="L25" s="21"/>
    </row>
    <row r="26" spans="2:12" ht="15.75" customHeight="1" x14ac:dyDescent="0.2">
      <c r="B26" s="58">
        <v>91111703</v>
      </c>
      <c r="C26" s="59" t="s">
        <v>64</v>
      </c>
      <c r="D26" s="15" t="s">
        <v>45</v>
      </c>
      <c r="E26" s="60" t="s">
        <v>39</v>
      </c>
      <c r="F26" s="60" t="s">
        <v>40</v>
      </c>
      <c r="G26" s="60" t="s">
        <v>41</v>
      </c>
      <c r="H26" s="32">
        <v>960998</v>
      </c>
      <c r="I26" s="97">
        <f t="shared" si="0"/>
        <v>960998</v>
      </c>
      <c r="J26" s="6" t="s">
        <v>42</v>
      </c>
      <c r="K26" s="6" t="s">
        <v>42</v>
      </c>
      <c r="L26" s="6" t="s">
        <v>43</v>
      </c>
    </row>
    <row r="27" spans="2:12" x14ac:dyDescent="0.2">
      <c r="B27" s="58">
        <v>15101506</v>
      </c>
      <c r="C27" s="59" t="s">
        <v>58</v>
      </c>
      <c r="D27" s="15" t="s">
        <v>45</v>
      </c>
      <c r="E27" s="60" t="s">
        <v>39</v>
      </c>
      <c r="F27" s="60" t="s">
        <v>40</v>
      </c>
      <c r="G27" s="60" t="s">
        <v>41</v>
      </c>
      <c r="H27" s="32">
        <v>7624512</v>
      </c>
      <c r="I27" s="97">
        <f t="shared" si="0"/>
        <v>7624512</v>
      </c>
      <c r="J27" s="6" t="s">
        <v>42</v>
      </c>
      <c r="K27" s="6" t="s">
        <v>42</v>
      </c>
      <c r="L27" s="6" t="s">
        <v>43</v>
      </c>
    </row>
    <row r="28" spans="2:12" ht="25.5" x14ac:dyDescent="0.2">
      <c r="B28" s="64">
        <v>13101601</v>
      </c>
      <c r="C28" s="65" t="s">
        <v>78</v>
      </c>
      <c r="D28" s="66" t="s">
        <v>38</v>
      </c>
      <c r="E28" s="65" t="s">
        <v>39</v>
      </c>
      <c r="F28" s="65" t="s">
        <v>71</v>
      </c>
      <c r="G28" s="65" t="s">
        <v>41</v>
      </c>
      <c r="H28" s="32">
        <f>2951424+756578</f>
        <v>3708002</v>
      </c>
      <c r="I28" s="112">
        <f t="shared" si="0"/>
        <v>3708002</v>
      </c>
    </row>
    <row r="29" spans="2:12" x14ac:dyDescent="0.2">
      <c r="B29" s="64">
        <v>25100000</v>
      </c>
      <c r="C29" s="65" t="s">
        <v>88</v>
      </c>
      <c r="D29" s="66"/>
      <c r="E29" s="65"/>
      <c r="F29" s="65"/>
      <c r="G29" s="65"/>
      <c r="H29" s="32">
        <f>4000000-756578</f>
        <v>3243422</v>
      </c>
      <c r="I29" s="32">
        <f t="shared" si="0"/>
        <v>3243422</v>
      </c>
    </row>
    <row r="30" spans="2:12" x14ac:dyDescent="0.2">
      <c r="B30" s="58">
        <v>76111501</v>
      </c>
      <c r="C30" s="59" t="s">
        <v>49</v>
      </c>
      <c r="D30" s="15" t="s">
        <v>45</v>
      </c>
      <c r="E30" s="60" t="s">
        <v>50</v>
      </c>
      <c r="F30" s="60" t="s">
        <v>40</v>
      </c>
      <c r="G30" s="60" t="s">
        <v>41</v>
      </c>
      <c r="H30" s="48">
        <v>24061313</v>
      </c>
      <c r="I30" s="61">
        <f t="shared" si="0"/>
        <v>24061313</v>
      </c>
      <c r="J30" s="6" t="s">
        <v>42</v>
      </c>
      <c r="K30" s="6" t="s">
        <v>42</v>
      </c>
      <c r="L30" s="6" t="s">
        <v>43</v>
      </c>
    </row>
    <row r="31" spans="2:12" x14ac:dyDescent="0.2">
      <c r="B31" s="58">
        <v>78181507</v>
      </c>
      <c r="C31" s="59" t="s">
        <v>57</v>
      </c>
      <c r="D31" s="15" t="s">
        <v>45</v>
      </c>
      <c r="E31" s="60" t="s">
        <v>39</v>
      </c>
      <c r="F31" s="60" t="s">
        <v>40</v>
      </c>
      <c r="G31" s="60" t="s">
        <v>41</v>
      </c>
      <c r="H31" s="67">
        <v>5000000</v>
      </c>
      <c r="I31" s="61">
        <f t="shared" si="0"/>
        <v>5000000</v>
      </c>
      <c r="J31" s="6" t="s">
        <v>42</v>
      </c>
      <c r="K31" s="6" t="s">
        <v>42</v>
      </c>
      <c r="L31" s="6" t="s">
        <v>43</v>
      </c>
    </row>
    <row r="32" spans="2:12" x14ac:dyDescent="0.2">
      <c r="B32" s="62">
        <v>56111506</v>
      </c>
      <c r="C32" s="60" t="s">
        <v>79</v>
      </c>
      <c r="D32" s="15" t="s">
        <v>38</v>
      </c>
      <c r="E32" s="60" t="s">
        <v>39</v>
      </c>
      <c r="F32" s="60" t="s">
        <v>71</v>
      </c>
      <c r="G32" s="60" t="s">
        <v>41</v>
      </c>
      <c r="H32" s="32">
        <v>4201299</v>
      </c>
      <c r="I32" s="61">
        <f t="shared" si="0"/>
        <v>4201299</v>
      </c>
      <c r="J32" s="6" t="s">
        <v>42</v>
      </c>
      <c r="K32" s="6" t="s">
        <v>42</v>
      </c>
      <c r="L32" s="6" t="s">
        <v>43</v>
      </c>
    </row>
    <row r="33" spans="2:14" x14ac:dyDescent="0.2">
      <c r="B33" s="58">
        <v>55101504</v>
      </c>
      <c r="C33" s="59" t="s">
        <v>69</v>
      </c>
      <c r="D33" s="15" t="s">
        <v>45</v>
      </c>
      <c r="E33" s="60" t="s">
        <v>39</v>
      </c>
      <c r="F33" s="60" t="s">
        <v>40</v>
      </c>
      <c r="G33" s="60" t="s">
        <v>41</v>
      </c>
      <c r="H33" s="68">
        <v>2068842</v>
      </c>
      <c r="I33" s="69">
        <f t="shared" si="0"/>
        <v>2068842</v>
      </c>
      <c r="J33" s="6" t="s">
        <v>42</v>
      </c>
      <c r="K33" s="6" t="s">
        <v>42</v>
      </c>
      <c r="L33" s="6" t="s">
        <v>43</v>
      </c>
    </row>
    <row r="34" spans="2:14" ht="38.25" x14ac:dyDescent="0.2">
      <c r="B34" s="64">
        <v>84131607</v>
      </c>
      <c r="C34" s="59" t="s">
        <v>92</v>
      </c>
      <c r="D34" s="15" t="s">
        <v>45</v>
      </c>
      <c r="E34" s="60" t="s">
        <v>39</v>
      </c>
      <c r="F34" s="60" t="s">
        <v>61</v>
      </c>
      <c r="G34" s="60" t="s">
        <v>41</v>
      </c>
      <c r="H34" s="32">
        <v>116288651</v>
      </c>
      <c r="I34" s="68">
        <f t="shared" si="0"/>
        <v>116288651</v>
      </c>
      <c r="J34" s="6" t="s">
        <v>42</v>
      </c>
      <c r="K34" s="6" t="s">
        <v>42</v>
      </c>
      <c r="L34" s="6" t="s">
        <v>43</v>
      </c>
    </row>
    <row r="35" spans="2:14" ht="25.5" x14ac:dyDescent="0.2">
      <c r="B35" s="58">
        <v>81111812</v>
      </c>
      <c r="C35" s="59" t="s">
        <v>60</v>
      </c>
      <c r="D35" s="15" t="s">
        <v>45</v>
      </c>
      <c r="E35" s="60" t="s">
        <v>39</v>
      </c>
      <c r="F35" s="60" t="s">
        <v>40</v>
      </c>
      <c r="G35" s="60" t="s">
        <v>41</v>
      </c>
      <c r="H35" s="32">
        <v>4543248</v>
      </c>
      <c r="I35" s="61">
        <f t="shared" si="0"/>
        <v>4543248</v>
      </c>
      <c r="J35" s="6" t="s">
        <v>42</v>
      </c>
      <c r="K35" s="6" t="s">
        <v>42</v>
      </c>
      <c r="L35" s="6" t="s">
        <v>43</v>
      </c>
    </row>
    <row r="36" spans="2:14" x14ac:dyDescent="0.2">
      <c r="B36" s="70">
        <v>81111504</v>
      </c>
      <c r="C36" s="60" t="s">
        <v>67</v>
      </c>
      <c r="D36" s="15" t="s">
        <v>45</v>
      </c>
      <c r="E36" s="60" t="s">
        <v>39</v>
      </c>
      <c r="F36" s="60" t="s">
        <v>40</v>
      </c>
      <c r="G36" s="60" t="s">
        <v>41</v>
      </c>
      <c r="H36" s="32">
        <v>50134389</v>
      </c>
      <c r="I36" s="61">
        <f t="shared" si="0"/>
        <v>50134389</v>
      </c>
      <c r="J36" s="6" t="s">
        <v>42</v>
      </c>
      <c r="K36" s="6" t="s">
        <v>42</v>
      </c>
      <c r="L36" s="6" t="s">
        <v>43</v>
      </c>
      <c r="M36" s="98">
        <f>+I36+I37</f>
        <v>89931573</v>
      </c>
    </row>
    <row r="37" spans="2:14" ht="38.25" x14ac:dyDescent="0.2">
      <c r="B37" s="58">
        <v>81112103</v>
      </c>
      <c r="C37" s="59" t="s">
        <v>91</v>
      </c>
      <c r="D37" s="15" t="s">
        <v>45</v>
      </c>
      <c r="E37" s="60" t="s">
        <v>39</v>
      </c>
      <c r="F37" s="60" t="s">
        <v>40</v>
      </c>
      <c r="G37" s="60" t="s">
        <v>41</v>
      </c>
      <c r="H37" s="32">
        <v>39797184</v>
      </c>
      <c r="I37" s="97">
        <f t="shared" si="0"/>
        <v>39797184</v>
      </c>
      <c r="J37" s="6" t="s">
        <v>42</v>
      </c>
      <c r="K37" s="6" t="s">
        <v>42</v>
      </c>
      <c r="L37" s="6" t="s">
        <v>43</v>
      </c>
      <c r="M37" s="98">
        <f>+I37-214200</f>
        <v>39582984</v>
      </c>
    </row>
    <row r="38" spans="2:14" x14ac:dyDescent="0.2">
      <c r="B38" s="58">
        <v>81112208</v>
      </c>
      <c r="C38" s="65" t="s">
        <v>73</v>
      </c>
      <c r="D38" s="15" t="s">
        <v>45</v>
      </c>
      <c r="E38" s="60" t="s">
        <v>39</v>
      </c>
      <c r="F38" s="60" t="s">
        <v>71</v>
      </c>
      <c r="G38" s="60" t="s">
        <v>41</v>
      </c>
      <c r="H38" s="32">
        <v>768416</v>
      </c>
      <c r="I38" s="61">
        <f t="shared" si="0"/>
        <v>768416</v>
      </c>
      <c r="J38" s="6" t="s">
        <v>42</v>
      </c>
      <c r="K38" s="6" t="s">
        <v>42</v>
      </c>
      <c r="L38" s="6" t="s">
        <v>43</v>
      </c>
      <c r="M38" s="98">
        <f>+I38+214200</f>
        <v>982616</v>
      </c>
    </row>
    <row r="39" spans="2:14" ht="38.25" x14ac:dyDescent="0.2">
      <c r="B39" s="62">
        <v>80111600</v>
      </c>
      <c r="C39" s="71" t="s">
        <v>82</v>
      </c>
      <c r="D39" s="15"/>
      <c r="E39" s="60"/>
      <c r="F39" s="60"/>
      <c r="G39" s="60"/>
      <c r="H39" s="32">
        <v>13703040</v>
      </c>
      <c r="I39" s="97">
        <f t="shared" si="0"/>
        <v>13703040</v>
      </c>
      <c r="J39" s="6"/>
      <c r="K39" s="6"/>
      <c r="L39" s="6"/>
    </row>
    <row r="40" spans="2:14" x14ac:dyDescent="0.2">
      <c r="B40" s="62">
        <v>85110000</v>
      </c>
      <c r="C40" s="2" t="s">
        <v>89</v>
      </c>
      <c r="H40" s="32">
        <v>5000000</v>
      </c>
      <c r="I40" s="112">
        <f t="shared" si="0"/>
        <v>5000000</v>
      </c>
    </row>
    <row r="41" spans="2:14" s="26" customFormat="1" ht="25.5" x14ac:dyDescent="0.2">
      <c r="B41" s="62">
        <v>80111600</v>
      </c>
      <c r="C41" s="71" t="s">
        <v>80</v>
      </c>
      <c r="D41" s="15" t="s">
        <v>38</v>
      </c>
      <c r="E41" s="60" t="s">
        <v>39</v>
      </c>
      <c r="F41" s="60" t="s">
        <v>71</v>
      </c>
      <c r="G41" s="60" t="s">
        <v>41</v>
      </c>
      <c r="H41" s="32">
        <f>68698983-8325</f>
        <v>68690658</v>
      </c>
      <c r="I41" s="55">
        <f t="shared" si="0"/>
        <v>68690658</v>
      </c>
      <c r="J41" s="6" t="s">
        <v>42</v>
      </c>
      <c r="K41" s="6" t="s">
        <v>42</v>
      </c>
      <c r="L41" s="6" t="s">
        <v>43</v>
      </c>
      <c r="M41" s="76">
        <v>18000000</v>
      </c>
      <c r="N41" s="76">
        <f>+I41-M41</f>
        <v>50690658</v>
      </c>
    </row>
    <row r="42" spans="2:14" x14ac:dyDescent="0.2">
      <c r="B42" s="62">
        <v>80111600</v>
      </c>
      <c r="C42" s="60" t="s">
        <v>81</v>
      </c>
      <c r="D42" s="15" t="s">
        <v>45</v>
      </c>
      <c r="E42" s="60" t="s">
        <v>39</v>
      </c>
      <c r="F42" s="60" t="s">
        <v>40</v>
      </c>
      <c r="G42" s="60" t="s">
        <v>41</v>
      </c>
      <c r="H42" s="32">
        <f>3786585+8325</f>
        <v>3794910</v>
      </c>
      <c r="I42" s="112">
        <f t="shared" si="0"/>
        <v>3794910</v>
      </c>
      <c r="J42" s="6" t="s">
        <v>42</v>
      </c>
      <c r="K42" s="6" t="s">
        <v>42</v>
      </c>
      <c r="L42" s="6" t="s">
        <v>43</v>
      </c>
    </row>
    <row r="43" spans="2:14" ht="25.5" x14ac:dyDescent="0.2">
      <c r="B43" s="62">
        <v>80101604</v>
      </c>
      <c r="C43" s="60" t="s">
        <v>70</v>
      </c>
      <c r="D43" s="15"/>
      <c r="E43" s="60"/>
      <c r="F43" s="60"/>
      <c r="G43" s="60"/>
      <c r="H43" s="32">
        <v>21900000</v>
      </c>
      <c r="I43" s="55">
        <f t="shared" si="0"/>
        <v>21900000</v>
      </c>
      <c r="J43" s="6"/>
      <c r="K43" s="6"/>
      <c r="L43" s="6"/>
      <c r="M43" s="98"/>
    </row>
    <row r="44" spans="2:14" x14ac:dyDescent="0.2">
      <c r="B44" s="62">
        <v>56110000</v>
      </c>
      <c r="C44" s="60" t="s">
        <v>90</v>
      </c>
      <c r="D44" s="15"/>
      <c r="E44" s="60"/>
      <c r="F44" s="60"/>
      <c r="G44" s="60"/>
      <c r="H44" s="32">
        <v>20000000</v>
      </c>
      <c r="I44" s="55">
        <f t="shared" si="0"/>
        <v>20000000</v>
      </c>
      <c r="J44" s="6"/>
      <c r="K44" s="6"/>
      <c r="L44" s="6"/>
    </row>
    <row r="45" spans="2:14" ht="25.5" x14ac:dyDescent="0.2">
      <c r="B45" s="58">
        <v>43231503</v>
      </c>
      <c r="C45" s="51" t="s">
        <v>86</v>
      </c>
      <c r="D45" s="15" t="s">
        <v>45</v>
      </c>
      <c r="E45" s="60" t="s">
        <v>39</v>
      </c>
      <c r="F45" s="60" t="s">
        <v>40</v>
      </c>
      <c r="G45" s="60" t="s">
        <v>41</v>
      </c>
      <c r="H45" s="32">
        <v>33368195</v>
      </c>
      <c r="I45" s="55">
        <f t="shared" si="0"/>
        <v>33368195</v>
      </c>
      <c r="J45" s="6" t="s">
        <v>42</v>
      </c>
      <c r="K45" s="6" t="s">
        <v>42</v>
      </c>
      <c r="L45" s="6" t="s">
        <v>43</v>
      </c>
    </row>
    <row r="46" spans="2:14" x14ac:dyDescent="0.2">
      <c r="B46" s="58">
        <v>82101802</v>
      </c>
      <c r="C46" s="59" t="s">
        <v>44</v>
      </c>
      <c r="D46" s="15" t="s">
        <v>45</v>
      </c>
      <c r="E46" s="60" t="s">
        <v>46</v>
      </c>
      <c r="F46" s="60" t="s">
        <v>47</v>
      </c>
      <c r="G46" s="60" t="s">
        <v>41</v>
      </c>
      <c r="H46" s="48">
        <v>182805368</v>
      </c>
      <c r="I46" s="97">
        <f t="shared" si="0"/>
        <v>182805368</v>
      </c>
      <c r="J46" s="6" t="s">
        <v>42</v>
      </c>
      <c r="K46" s="6" t="s">
        <v>42</v>
      </c>
      <c r="L46" s="6" t="s">
        <v>43</v>
      </c>
    </row>
    <row r="47" spans="2:14" x14ac:dyDescent="0.2">
      <c r="B47" s="58">
        <v>82101802</v>
      </c>
      <c r="C47" s="59" t="s">
        <v>48</v>
      </c>
      <c r="D47" s="15" t="s">
        <v>45</v>
      </c>
      <c r="E47" s="60" t="s">
        <v>46</v>
      </c>
      <c r="F47" s="60" t="s">
        <v>47</v>
      </c>
      <c r="G47" s="60" t="s">
        <v>41</v>
      </c>
      <c r="H47" s="48">
        <v>97194632</v>
      </c>
      <c r="I47" s="97">
        <f t="shared" si="0"/>
        <v>97194632</v>
      </c>
      <c r="J47" s="6"/>
      <c r="K47" s="6"/>
      <c r="L47" s="6"/>
    </row>
    <row r="48" spans="2:14" x14ac:dyDescent="0.2">
      <c r="B48" s="58">
        <v>82101801</v>
      </c>
      <c r="C48" s="59" t="s">
        <v>37</v>
      </c>
      <c r="D48" s="15" t="s">
        <v>38</v>
      </c>
      <c r="E48" s="60" t="s">
        <v>39</v>
      </c>
      <c r="F48" s="60" t="s">
        <v>40</v>
      </c>
      <c r="G48" s="60" t="s">
        <v>41</v>
      </c>
      <c r="H48" s="46">
        <v>400000000</v>
      </c>
      <c r="I48" s="97">
        <f t="shared" si="0"/>
        <v>400000000</v>
      </c>
      <c r="J48" s="6" t="s">
        <v>42</v>
      </c>
      <c r="K48" s="6" t="s">
        <v>42</v>
      </c>
      <c r="L48" s="6" t="s">
        <v>43</v>
      </c>
    </row>
    <row r="49" spans="2:12" ht="25.5" x14ac:dyDescent="0.2">
      <c r="B49" s="58">
        <v>82121509</v>
      </c>
      <c r="C49" s="59" t="s">
        <v>65</v>
      </c>
      <c r="D49" s="15" t="s">
        <v>45</v>
      </c>
      <c r="E49" s="60" t="s">
        <v>39</v>
      </c>
      <c r="F49" s="60" t="s">
        <v>66</v>
      </c>
      <c r="G49" s="60" t="s">
        <v>41</v>
      </c>
      <c r="H49" s="32">
        <v>1784000000</v>
      </c>
      <c r="I49" s="112">
        <f t="shared" si="0"/>
        <v>1784000000</v>
      </c>
      <c r="J49" s="6" t="s">
        <v>42</v>
      </c>
      <c r="K49" s="6" t="s">
        <v>42</v>
      </c>
      <c r="L49" s="6" t="s">
        <v>43</v>
      </c>
    </row>
    <row r="50" spans="2:12" x14ac:dyDescent="0.2">
      <c r="B50" s="58">
        <v>78102201</v>
      </c>
      <c r="C50" s="59" t="s">
        <v>68</v>
      </c>
      <c r="D50" s="15" t="s">
        <v>45</v>
      </c>
      <c r="E50" s="60" t="s">
        <v>39</v>
      </c>
      <c r="F50" s="60" t="s">
        <v>40</v>
      </c>
      <c r="G50" s="60" t="s">
        <v>41</v>
      </c>
      <c r="H50" s="67">
        <v>2444587</v>
      </c>
      <c r="I50" s="97">
        <f t="shared" si="0"/>
        <v>2444587</v>
      </c>
      <c r="J50" s="6" t="s">
        <v>42</v>
      </c>
      <c r="K50" s="6" t="s">
        <v>42</v>
      </c>
      <c r="L50" s="6" t="s">
        <v>43</v>
      </c>
    </row>
    <row r="51" spans="2:12" x14ac:dyDescent="0.2">
      <c r="B51" s="58">
        <v>90101501</v>
      </c>
      <c r="C51" s="59" t="s">
        <v>55</v>
      </c>
      <c r="D51" s="15" t="s">
        <v>45</v>
      </c>
      <c r="E51" s="60" t="s">
        <v>56</v>
      </c>
      <c r="F51" s="60" t="s">
        <v>40</v>
      </c>
      <c r="G51" s="60" t="s">
        <v>54</v>
      </c>
      <c r="H51" s="67">
        <v>5180000</v>
      </c>
      <c r="I51" s="97">
        <f t="shared" si="0"/>
        <v>5180000</v>
      </c>
      <c r="J51" s="6" t="s">
        <v>42</v>
      </c>
      <c r="K51" s="6" t="s">
        <v>42</v>
      </c>
      <c r="L51" s="6" t="s">
        <v>43</v>
      </c>
    </row>
    <row r="52" spans="2:12" ht="13.5" thickBot="1" x14ac:dyDescent="0.25">
      <c r="B52" s="58">
        <v>43232801</v>
      </c>
      <c r="C52" s="60" t="s">
        <v>59</v>
      </c>
      <c r="D52" s="15" t="s">
        <v>45</v>
      </c>
      <c r="E52" s="60" t="s">
        <v>39</v>
      </c>
      <c r="F52" s="60" t="s">
        <v>40</v>
      </c>
      <c r="G52" s="72" t="s">
        <v>41</v>
      </c>
      <c r="H52" s="32">
        <v>1225827</v>
      </c>
      <c r="I52" s="113">
        <f t="shared" si="0"/>
        <v>1225827</v>
      </c>
      <c r="J52" s="6" t="s">
        <v>42</v>
      </c>
      <c r="K52" s="6" t="s">
        <v>42</v>
      </c>
      <c r="L52" s="6" t="s">
        <v>43</v>
      </c>
    </row>
    <row r="53" spans="2:12" x14ac:dyDescent="0.2">
      <c r="B53" s="58">
        <v>81141504</v>
      </c>
      <c r="C53" s="59" t="s">
        <v>63</v>
      </c>
      <c r="D53" s="15" t="s">
        <v>45</v>
      </c>
      <c r="E53" s="60" t="s">
        <v>39</v>
      </c>
      <c r="F53" s="60" t="s">
        <v>40</v>
      </c>
      <c r="G53" s="60" t="s">
        <v>41</v>
      </c>
      <c r="H53" s="32">
        <v>8601392</v>
      </c>
      <c r="I53" s="97">
        <f t="shared" si="0"/>
        <v>8601392</v>
      </c>
      <c r="J53" s="6" t="s">
        <v>42</v>
      </c>
      <c r="K53" s="6" t="s">
        <v>42</v>
      </c>
      <c r="L53" s="6" t="s">
        <v>43</v>
      </c>
    </row>
    <row r="54" spans="2:12" x14ac:dyDescent="0.2">
      <c r="B54" s="58">
        <v>81101703</v>
      </c>
      <c r="C54" s="59" t="s">
        <v>62</v>
      </c>
      <c r="D54" s="15" t="s">
        <v>45</v>
      </c>
      <c r="E54" s="60" t="s">
        <v>39</v>
      </c>
      <c r="F54" s="60" t="s">
        <v>40</v>
      </c>
      <c r="G54" s="60" t="s">
        <v>41</v>
      </c>
      <c r="H54" s="32">
        <f>8850870+2602091</f>
        <v>11452961</v>
      </c>
      <c r="I54" s="97">
        <f t="shared" si="0"/>
        <v>11452961</v>
      </c>
      <c r="J54" s="6" t="s">
        <v>42</v>
      </c>
      <c r="K54" s="6" t="s">
        <v>42</v>
      </c>
      <c r="L54" s="6" t="s">
        <v>43</v>
      </c>
    </row>
    <row r="55" spans="2:12" x14ac:dyDescent="0.2">
      <c r="B55" s="58">
        <v>80111614</v>
      </c>
      <c r="C55" s="59" t="s">
        <v>72</v>
      </c>
      <c r="D55" s="15" t="s">
        <v>45</v>
      </c>
      <c r="E55" s="60" t="s">
        <v>39</v>
      </c>
      <c r="F55" s="60" t="s">
        <v>47</v>
      </c>
      <c r="G55" s="60" t="s">
        <v>41</v>
      </c>
      <c r="H55" s="32">
        <v>18192762</v>
      </c>
      <c r="I55" s="97">
        <f t="shared" si="0"/>
        <v>18192762</v>
      </c>
      <c r="J55" s="6" t="s">
        <v>42</v>
      </c>
      <c r="K55" s="6" t="s">
        <v>42</v>
      </c>
      <c r="L55" s="6" t="s">
        <v>43</v>
      </c>
    </row>
    <row r="56" spans="2:12" ht="25.5" x14ac:dyDescent="0.2">
      <c r="B56" s="58">
        <v>83121701</v>
      </c>
      <c r="C56" s="74" t="s">
        <v>52</v>
      </c>
      <c r="D56" s="15" t="s">
        <v>45</v>
      </c>
      <c r="E56" s="60" t="s">
        <v>39</v>
      </c>
      <c r="F56" s="60" t="s">
        <v>53</v>
      </c>
      <c r="G56" s="60" t="s">
        <v>54</v>
      </c>
      <c r="H56" s="32">
        <f>159700927-2602091</f>
        <v>157098836</v>
      </c>
      <c r="I56" s="97">
        <f t="shared" si="0"/>
        <v>157098836</v>
      </c>
      <c r="J56" s="6" t="s">
        <v>42</v>
      </c>
      <c r="K56" s="6" t="s">
        <v>42</v>
      </c>
      <c r="L56" s="6" t="s">
        <v>43</v>
      </c>
    </row>
    <row r="57" spans="2:12" x14ac:dyDescent="0.2">
      <c r="H57" s="36">
        <f>SUM(H22:H56)</f>
        <v>3106374012</v>
      </c>
    </row>
    <row r="59" spans="2:12" x14ac:dyDescent="0.2">
      <c r="H59" s="36">
        <f>+H57</f>
        <v>3106374012</v>
      </c>
    </row>
    <row r="60" spans="2:12" x14ac:dyDescent="0.2">
      <c r="H60" s="36">
        <v>3106588212</v>
      </c>
    </row>
    <row r="62" spans="2:12" x14ac:dyDescent="0.2">
      <c r="H62" s="36">
        <f>+H60-H59</f>
        <v>214200</v>
      </c>
    </row>
    <row r="74" spans="2:12" s="26" customFormat="1" ht="25.5" x14ac:dyDescent="0.2">
      <c r="B74" s="53">
        <v>14111532</v>
      </c>
      <c r="C74" s="27" t="s">
        <v>74</v>
      </c>
      <c r="D74" s="54" t="s">
        <v>45</v>
      </c>
      <c r="E74" s="27" t="s">
        <v>39</v>
      </c>
      <c r="F74" s="27" t="s">
        <v>71</v>
      </c>
      <c r="G74" s="27" t="s">
        <v>41</v>
      </c>
      <c r="H74" s="52"/>
      <c r="I74" s="50"/>
      <c r="J74" s="6" t="s">
        <v>42</v>
      </c>
      <c r="K74" s="6" t="s">
        <v>42</v>
      </c>
      <c r="L74" s="6" t="s">
        <v>43</v>
      </c>
    </row>
    <row r="75" spans="2:12" x14ac:dyDescent="0.2">
      <c r="B75" s="23">
        <v>44121904</v>
      </c>
      <c r="C75" s="24" t="s">
        <v>75</v>
      </c>
      <c r="D75" s="25" t="s">
        <v>38</v>
      </c>
      <c r="E75" s="6" t="s">
        <v>39</v>
      </c>
      <c r="F75" s="6" t="s">
        <v>71</v>
      </c>
      <c r="G75" s="6" t="s">
        <v>41</v>
      </c>
      <c r="H75" s="52"/>
      <c r="I75" s="47">
        <f t="shared" ref="I75:I76" si="1">+H75</f>
        <v>0</v>
      </c>
      <c r="J75" s="6"/>
      <c r="K75" s="6"/>
      <c r="L75" s="6" t="s">
        <v>43</v>
      </c>
    </row>
    <row r="76" spans="2:12" x14ac:dyDescent="0.2">
      <c r="B76" s="23">
        <v>82121701</v>
      </c>
      <c r="C76" s="24" t="s">
        <v>76</v>
      </c>
      <c r="D76" s="25" t="s">
        <v>77</v>
      </c>
      <c r="E76" s="6" t="s">
        <v>39</v>
      </c>
      <c r="F76" s="6" t="s">
        <v>71</v>
      </c>
      <c r="G76" s="6" t="s">
        <v>41</v>
      </c>
      <c r="H76" s="52"/>
      <c r="I76" s="47">
        <f t="shared" si="1"/>
        <v>0</v>
      </c>
      <c r="J76" s="6"/>
      <c r="K76" s="6"/>
      <c r="L76" s="6" t="s">
        <v>43</v>
      </c>
    </row>
    <row r="77" spans="2:12" s="28" customFormat="1" x14ac:dyDescent="0.2">
      <c r="J77" s="27" t="s">
        <v>42</v>
      </c>
      <c r="K77" s="27" t="s">
        <v>42</v>
      </c>
      <c r="L77" s="27" t="s">
        <v>43</v>
      </c>
    </row>
    <row r="82" spans="1:12" x14ac:dyDescent="0.2">
      <c r="H82" s="29">
        <f>SUM(H30:H81)</f>
        <v>12401066946</v>
      </c>
    </row>
    <row r="83" spans="1:12" x14ac:dyDescent="0.2">
      <c r="B83" s="30"/>
      <c r="C83" s="4"/>
      <c r="D83" s="4"/>
      <c r="G83" s="31"/>
      <c r="H83" s="32">
        <f>SUM(H30:H81)</f>
        <v>12401066946</v>
      </c>
      <c r="I83" s="33"/>
      <c r="J83" s="31"/>
      <c r="K83" s="31"/>
      <c r="L83" s="31"/>
    </row>
    <row r="84" spans="1:12" x14ac:dyDescent="0.2">
      <c r="B84" s="30"/>
      <c r="C84" s="4"/>
      <c r="D84" s="4"/>
      <c r="G84" s="31"/>
      <c r="H84" s="34"/>
      <c r="I84" s="33"/>
      <c r="J84" s="31"/>
      <c r="K84" s="31"/>
      <c r="L84" s="31"/>
    </row>
    <row r="85" spans="1:12" x14ac:dyDescent="0.2">
      <c r="B85" s="30"/>
      <c r="C85" s="4"/>
      <c r="D85" s="4"/>
      <c r="G85" s="31"/>
      <c r="H85" s="34"/>
      <c r="I85" s="33"/>
      <c r="J85" s="31"/>
      <c r="K85" s="31"/>
      <c r="L85" s="31"/>
    </row>
    <row r="86" spans="1:12" x14ac:dyDescent="0.2">
      <c r="B86" s="30"/>
      <c r="C86" s="4"/>
      <c r="D86" s="4"/>
      <c r="G86" s="31"/>
      <c r="H86" s="34"/>
      <c r="I86" s="33"/>
      <c r="J86" s="31"/>
      <c r="K86" s="31"/>
      <c r="L86" s="31"/>
    </row>
    <row r="87" spans="1:12" x14ac:dyDescent="0.2">
      <c r="B87" s="94" t="s">
        <v>83</v>
      </c>
      <c r="C87" s="94"/>
      <c r="D87" s="4"/>
      <c r="E87" s="35"/>
      <c r="H87" s="36"/>
    </row>
    <row r="88" spans="1:12" ht="25.5" x14ac:dyDescent="0.2">
      <c r="B88" s="21" t="s">
        <v>27</v>
      </c>
      <c r="C88" s="21" t="s">
        <v>84</v>
      </c>
      <c r="D88" s="37" t="s">
        <v>36</v>
      </c>
      <c r="E88" s="38"/>
      <c r="F88" s="38"/>
      <c r="H88" s="36">
        <f>+H87-H83</f>
        <v>-12401066946</v>
      </c>
      <c r="I88" s="39"/>
    </row>
    <row r="89" spans="1:12" ht="153" x14ac:dyDescent="0.2">
      <c r="A89" s="40" t="s">
        <v>85</v>
      </c>
      <c r="B89" s="41"/>
      <c r="C89" s="41"/>
      <c r="D89" s="41"/>
      <c r="E89" s="26"/>
      <c r="F89" s="26"/>
      <c r="H89" s="42" t="str">
        <f>+C12</f>
        <v>3,106,588,212</v>
      </c>
      <c r="I89" s="2"/>
    </row>
    <row r="90" spans="1:12" x14ac:dyDescent="0.2">
      <c r="H90" s="43"/>
      <c r="I90" s="2"/>
    </row>
    <row r="91" spans="1:12" x14ac:dyDescent="0.2">
      <c r="B91" s="44"/>
      <c r="C91" s="43">
        <v>3106588212</v>
      </c>
      <c r="I91" s="2"/>
    </row>
    <row r="92" spans="1:12" x14ac:dyDescent="0.2">
      <c r="B92" s="44"/>
      <c r="C92" s="2">
        <v>3082110368</v>
      </c>
      <c r="I92" s="2"/>
    </row>
    <row r="93" spans="1:12" x14ac:dyDescent="0.2">
      <c r="C93" s="45">
        <f>+C91-C92</f>
        <v>24477844</v>
      </c>
      <c r="I93" s="2"/>
    </row>
    <row r="94" spans="1:12" x14ac:dyDescent="0.2">
      <c r="C94" s="56">
        <v>25000000</v>
      </c>
    </row>
    <row r="95" spans="1:12" x14ac:dyDescent="0.2">
      <c r="C95" s="57">
        <f>+C92+C94</f>
        <v>3107110368</v>
      </c>
    </row>
  </sheetData>
  <mergeCells count="5">
    <mergeCell ref="F5:I9"/>
    <mergeCell ref="F11:I15"/>
    <mergeCell ref="C17:D17"/>
    <mergeCell ref="B87:C87"/>
    <mergeCell ref="H10:I10"/>
  </mergeCells>
  <dataValidations disablePrompts="1" count="5">
    <dataValidation type="list" allowBlank="1" showInputMessage="1" showErrorMessage="1" sqref="WVL983090:WVL983126 F65586:F65622 IZ65586:IZ65622 SV65586:SV65622 ACR65586:ACR65622 AMN65586:AMN65622 AWJ65586:AWJ65622 BGF65586:BGF65622 BQB65586:BQB65622 BZX65586:BZX65622 CJT65586:CJT65622 CTP65586:CTP65622 DDL65586:DDL65622 DNH65586:DNH65622 DXD65586:DXD65622 EGZ65586:EGZ65622 EQV65586:EQV65622 FAR65586:FAR65622 FKN65586:FKN65622 FUJ65586:FUJ65622 GEF65586:GEF65622 GOB65586:GOB65622 GXX65586:GXX65622 HHT65586:HHT65622 HRP65586:HRP65622 IBL65586:IBL65622 ILH65586:ILH65622 IVD65586:IVD65622 JEZ65586:JEZ65622 JOV65586:JOV65622 JYR65586:JYR65622 KIN65586:KIN65622 KSJ65586:KSJ65622 LCF65586:LCF65622 LMB65586:LMB65622 LVX65586:LVX65622 MFT65586:MFT65622 MPP65586:MPP65622 MZL65586:MZL65622 NJH65586:NJH65622 NTD65586:NTD65622 OCZ65586:OCZ65622 OMV65586:OMV65622 OWR65586:OWR65622 PGN65586:PGN65622 PQJ65586:PQJ65622 QAF65586:QAF65622 QKB65586:QKB65622 QTX65586:QTX65622 RDT65586:RDT65622 RNP65586:RNP65622 RXL65586:RXL65622 SHH65586:SHH65622 SRD65586:SRD65622 TAZ65586:TAZ65622 TKV65586:TKV65622 TUR65586:TUR65622 UEN65586:UEN65622 UOJ65586:UOJ65622 UYF65586:UYF65622 VIB65586:VIB65622 VRX65586:VRX65622 WBT65586:WBT65622 WLP65586:WLP65622 WVL65586:WVL65622 F131122:F131158 IZ131122:IZ131158 SV131122:SV131158 ACR131122:ACR131158 AMN131122:AMN131158 AWJ131122:AWJ131158 BGF131122:BGF131158 BQB131122:BQB131158 BZX131122:BZX131158 CJT131122:CJT131158 CTP131122:CTP131158 DDL131122:DDL131158 DNH131122:DNH131158 DXD131122:DXD131158 EGZ131122:EGZ131158 EQV131122:EQV131158 FAR131122:FAR131158 FKN131122:FKN131158 FUJ131122:FUJ131158 GEF131122:GEF131158 GOB131122:GOB131158 GXX131122:GXX131158 HHT131122:HHT131158 HRP131122:HRP131158 IBL131122:IBL131158 ILH131122:ILH131158 IVD131122:IVD131158 JEZ131122:JEZ131158 JOV131122:JOV131158 JYR131122:JYR131158 KIN131122:KIN131158 KSJ131122:KSJ131158 LCF131122:LCF131158 LMB131122:LMB131158 LVX131122:LVX131158 MFT131122:MFT131158 MPP131122:MPP131158 MZL131122:MZL131158 NJH131122:NJH131158 NTD131122:NTD131158 OCZ131122:OCZ131158 OMV131122:OMV131158 OWR131122:OWR131158 PGN131122:PGN131158 PQJ131122:PQJ131158 QAF131122:QAF131158 QKB131122:QKB131158 QTX131122:QTX131158 RDT131122:RDT131158 RNP131122:RNP131158 RXL131122:RXL131158 SHH131122:SHH131158 SRD131122:SRD131158 TAZ131122:TAZ131158 TKV131122:TKV131158 TUR131122:TUR131158 UEN131122:UEN131158 UOJ131122:UOJ131158 UYF131122:UYF131158 VIB131122:VIB131158 VRX131122:VRX131158 WBT131122:WBT131158 WLP131122:WLP131158 WVL131122:WVL131158 F196658:F196694 IZ196658:IZ196694 SV196658:SV196694 ACR196658:ACR196694 AMN196658:AMN196694 AWJ196658:AWJ196694 BGF196658:BGF196694 BQB196658:BQB196694 BZX196658:BZX196694 CJT196658:CJT196694 CTP196658:CTP196694 DDL196658:DDL196694 DNH196658:DNH196694 DXD196658:DXD196694 EGZ196658:EGZ196694 EQV196658:EQV196694 FAR196658:FAR196694 FKN196658:FKN196694 FUJ196658:FUJ196694 GEF196658:GEF196694 GOB196658:GOB196694 GXX196658:GXX196694 HHT196658:HHT196694 HRP196658:HRP196694 IBL196658:IBL196694 ILH196658:ILH196694 IVD196658:IVD196694 JEZ196658:JEZ196694 JOV196658:JOV196694 JYR196658:JYR196694 KIN196658:KIN196694 KSJ196658:KSJ196694 LCF196658:LCF196694 LMB196658:LMB196694 LVX196658:LVX196694 MFT196658:MFT196694 MPP196658:MPP196694 MZL196658:MZL196694 NJH196658:NJH196694 NTD196658:NTD196694 OCZ196658:OCZ196694 OMV196658:OMV196694 OWR196658:OWR196694 PGN196658:PGN196694 PQJ196658:PQJ196694 QAF196658:QAF196694 QKB196658:QKB196694 QTX196658:QTX196694 RDT196658:RDT196694 RNP196658:RNP196694 RXL196658:RXL196694 SHH196658:SHH196694 SRD196658:SRD196694 TAZ196658:TAZ196694 TKV196658:TKV196694 TUR196658:TUR196694 UEN196658:UEN196694 UOJ196658:UOJ196694 UYF196658:UYF196694 VIB196658:VIB196694 VRX196658:VRX196694 WBT196658:WBT196694 WLP196658:WLP196694 WVL196658:WVL196694 F262194:F262230 IZ262194:IZ262230 SV262194:SV262230 ACR262194:ACR262230 AMN262194:AMN262230 AWJ262194:AWJ262230 BGF262194:BGF262230 BQB262194:BQB262230 BZX262194:BZX262230 CJT262194:CJT262230 CTP262194:CTP262230 DDL262194:DDL262230 DNH262194:DNH262230 DXD262194:DXD262230 EGZ262194:EGZ262230 EQV262194:EQV262230 FAR262194:FAR262230 FKN262194:FKN262230 FUJ262194:FUJ262230 GEF262194:GEF262230 GOB262194:GOB262230 GXX262194:GXX262230 HHT262194:HHT262230 HRP262194:HRP262230 IBL262194:IBL262230 ILH262194:ILH262230 IVD262194:IVD262230 JEZ262194:JEZ262230 JOV262194:JOV262230 JYR262194:JYR262230 KIN262194:KIN262230 KSJ262194:KSJ262230 LCF262194:LCF262230 LMB262194:LMB262230 LVX262194:LVX262230 MFT262194:MFT262230 MPP262194:MPP262230 MZL262194:MZL262230 NJH262194:NJH262230 NTD262194:NTD262230 OCZ262194:OCZ262230 OMV262194:OMV262230 OWR262194:OWR262230 PGN262194:PGN262230 PQJ262194:PQJ262230 QAF262194:QAF262230 QKB262194:QKB262230 QTX262194:QTX262230 RDT262194:RDT262230 RNP262194:RNP262230 RXL262194:RXL262230 SHH262194:SHH262230 SRD262194:SRD262230 TAZ262194:TAZ262230 TKV262194:TKV262230 TUR262194:TUR262230 UEN262194:UEN262230 UOJ262194:UOJ262230 UYF262194:UYF262230 VIB262194:VIB262230 VRX262194:VRX262230 WBT262194:WBT262230 WLP262194:WLP262230 WVL262194:WVL262230 F327730:F327766 IZ327730:IZ327766 SV327730:SV327766 ACR327730:ACR327766 AMN327730:AMN327766 AWJ327730:AWJ327766 BGF327730:BGF327766 BQB327730:BQB327766 BZX327730:BZX327766 CJT327730:CJT327766 CTP327730:CTP327766 DDL327730:DDL327766 DNH327730:DNH327766 DXD327730:DXD327766 EGZ327730:EGZ327766 EQV327730:EQV327766 FAR327730:FAR327766 FKN327730:FKN327766 FUJ327730:FUJ327766 GEF327730:GEF327766 GOB327730:GOB327766 GXX327730:GXX327766 HHT327730:HHT327766 HRP327730:HRP327766 IBL327730:IBL327766 ILH327730:ILH327766 IVD327730:IVD327766 JEZ327730:JEZ327766 JOV327730:JOV327766 JYR327730:JYR327766 KIN327730:KIN327766 KSJ327730:KSJ327766 LCF327730:LCF327766 LMB327730:LMB327766 LVX327730:LVX327766 MFT327730:MFT327766 MPP327730:MPP327766 MZL327730:MZL327766 NJH327730:NJH327766 NTD327730:NTD327766 OCZ327730:OCZ327766 OMV327730:OMV327766 OWR327730:OWR327766 PGN327730:PGN327766 PQJ327730:PQJ327766 QAF327730:QAF327766 QKB327730:QKB327766 QTX327730:QTX327766 RDT327730:RDT327766 RNP327730:RNP327766 RXL327730:RXL327766 SHH327730:SHH327766 SRD327730:SRD327766 TAZ327730:TAZ327766 TKV327730:TKV327766 TUR327730:TUR327766 UEN327730:UEN327766 UOJ327730:UOJ327766 UYF327730:UYF327766 VIB327730:VIB327766 VRX327730:VRX327766 WBT327730:WBT327766 WLP327730:WLP327766 WVL327730:WVL327766 F393266:F393302 IZ393266:IZ393302 SV393266:SV393302 ACR393266:ACR393302 AMN393266:AMN393302 AWJ393266:AWJ393302 BGF393266:BGF393302 BQB393266:BQB393302 BZX393266:BZX393302 CJT393266:CJT393302 CTP393266:CTP393302 DDL393266:DDL393302 DNH393266:DNH393302 DXD393266:DXD393302 EGZ393266:EGZ393302 EQV393266:EQV393302 FAR393266:FAR393302 FKN393266:FKN393302 FUJ393266:FUJ393302 GEF393266:GEF393302 GOB393266:GOB393302 GXX393266:GXX393302 HHT393266:HHT393302 HRP393266:HRP393302 IBL393266:IBL393302 ILH393266:ILH393302 IVD393266:IVD393302 JEZ393266:JEZ393302 JOV393266:JOV393302 JYR393266:JYR393302 KIN393266:KIN393302 KSJ393266:KSJ393302 LCF393266:LCF393302 LMB393266:LMB393302 LVX393266:LVX393302 MFT393266:MFT393302 MPP393266:MPP393302 MZL393266:MZL393302 NJH393266:NJH393302 NTD393266:NTD393302 OCZ393266:OCZ393302 OMV393266:OMV393302 OWR393266:OWR393302 PGN393266:PGN393302 PQJ393266:PQJ393302 QAF393266:QAF393302 QKB393266:QKB393302 QTX393266:QTX393302 RDT393266:RDT393302 RNP393266:RNP393302 RXL393266:RXL393302 SHH393266:SHH393302 SRD393266:SRD393302 TAZ393266:TAZ393302 TKV393266:TKV393302 TUR393266:TUR393302 UEN393266:UEN393302 UOJ393266:UOJ393302 UYF393266:UYF393302 VIB393266:VIB393302 VRX393266:VRX393302 WBT393266:WBT393302 WLP393266:WLP393302 WVL393266:WVL393302 F458802:F458838 IZ458802:IZ458838 SV458802:SV458838 ACR458802:ACR458838 AMN458802:AMN458838 AWJ458802:AWJ458838 BGF458802:BGF458838 BQB458802:BQB458838 BZX458802:BZX458838 CJT458802:CJT458838 CTP458802:CTP458838 DDL458802:DDL458838 DNH458802:DNH458838 DXD458802:DXD458838 EGZ458802:EGZ458838 EQV458802:EQV458838 FAR458802:FAR458838 FKN458802:FKN458838 FUJ458802:FUJ458838 GEF458802:GEF458838 GOB458802:GOB458838 GXX458802:GXX458838 HHT458802:HHT458838 HRP458802:HRP458838 IBL458802:IBL458838 ILH458802:ILH458838 IVD458802:IVD458838 JEZ458802:JEZ458838 JOV458802:JOV458838 JYR458802:JYR458838 KIN458802:KIN458838 KSJ458802:KSJ458838 LCF458802:LCF458838 LMB458802:LMB458838 LVX458802:LVX458838 MFT458802:MFT458838 MPP458802:MPP458838 MZL458802:MZL458838 NJH458802:NJH458838 NTD458802:NTD458838 OCZ458802:OCZ458838 OMV458802:OMV458838 OWR458802:OWR458838 PGN458802:PGN458838 PQJ458802:PQJ458838 QAF458802:QAF458838 QKB458802:QKB458838 QTX458802:QTX458838 RDT458802:RDT458838 RNP458802:RNP458838 RXL458802:RXL458838 SHH458802:SHH458838 SRD458802:SRD458838 TAZ458802:TAZ458838 TKV458802:TKV458838 TUR458802:TUR458838 UEN458802:UEN458838 UOJ458802:UOJ458838 UYF458802:UYF458838 VIB458802:VIB458838 VRX458802:VRX458838 WBT458802:WBT458838 WLP458802:WLP458838 WVL458802:WVL458838 F524338:F524374 IZ524338:IZ524374 SV524338:SV524374 ACR524338:ACR524374 AMN524338:AMN524374 AWJ524338:AWJ524374 BGF524338:BGF524374 BQB524338:BQB524374 BZX524338:BZX524374 CJT524338:CJT524374 CTP524338:CTP524374 DDL524338:DDL524374 DNH524338:DNH524374 DXD524338:DXD524374 EGZ524338:EGZ524374 EQV524338:EQV524374 FAR524338:FAR524374 FKN524338:FKN524374 FUJ524338:FUJ524374 GEF524338:GEF524374 GOB524338:GOB524374 GXX524338:GXX524374 HHT524338:HHT524374 HRP524338:HRP524374 IBL524338:IBL524374 ILH524338:ILH524374 IVD524338:IVD524374 JEZ524338:JEZ524374 JOV524338:JOV524374 JYR524338:JYR524374 KIN524338:KIN524374 KSJ524338:KSJ524374 LCF524338:LCF524374 LMB524338:LMB524374 LVX524338:LVX524374 MFT524338:MFT524374 MPP524338:MPP524374 MZL524338:MZL524374 NJH524338:NJH524374 NTD524338:NTD524374 OCZ524338:OCZ524374 OMV524338:OMV524374 OWR524338:OWR524374 PGN524338:PGN524374 PQJ524338:PQJ524374 QAF524338:QAF524374 QKB524338:QKB524374 QTX524338:QTX524374 RDT524338:RDT524374 RNP524338:RNP524374 RXL524338:RXL524374 SHH524338:SHH524374 SRD524338:SRD524374 TAZ524338:TAZ524374 TKV524338:TKV524374 TUR524338:TUR524374 UEN524338:UEN524374 UOJ524338:UOJ524374 UYF524338:UYF524374 VIB524338:VIB524374 VRX524338:VRX524374 WBT524338:WBT524374 WLP524338:WLP524374 WVL524338:WVL524374 F589874:F589910 IZ589874:IZ589910 SV589874:SV589910 ACR589874:ACR589910 AMN589874:AMN589910 AWJ589874:AWJ589910 BGF589874:BGF589910 BQB589874:BQB589910 BZX589874:BZX589910 CJT589874:CJT589910 CTP589874:CTP589910 DDL589874:DDL589910 DNH589874:DNH589910 DXD589874:DXD589910 EGZ589874:EGZ589910 EQV589874:EQV589910 FAR589874:FAR589910 FKN589874:FKN589910 FUJ589874:FUJ589910 GEF589874:GEF589910 GOB589874:GOB589910 GXX589874:GXX589910 HHT589874:HHT589910 HRP589874:HRP589910 IBL589874:IBL589910 ILH589874:ILH589910 IVD589874:IVD589910 JEZ589874:JEZ589910 JOV589874:JOV589910 JYR589874:JYR589910 KIN589874:KIN589910 KSJ589874:KSJ589910 LCF589874:LCF589910 LMB589874:LMB589910 LVX589874:LVX589910 MFT589874:MFT589910 MPP589874:MPP589910 MZL589874:MZL589910 NJH589874:NJH589910 NTD589874:NTD589910 OCZ589874:OCZ589910 OMV589874:OMV589910 OWR589874:OWR589910 PGN589874:PGN589910 PQJ589874:PQJ589910 QAF589874:QAF589910 QKB589874:QKB589910 QTX589874:QTX589910 RDT589874:RDT589910 RNP589874:RNP589910 RXL589874:RXL589910 SHH589874:SHH589910 SRD589874:SRD589910 TAZ589874:TAZ589910 TKV589874:TKV589910 TUR589874:TUR589910 UEN589874:UEN589910 UOJ589874:UOJ589910 UYF589874:UYF589910 VIB589874:VIB589910 VRX589874:VRX589910 WBT589874:WBT589910 WLP589874:WLP589910 WVL589874:WVL589910 F655410:F655446 IZ655410:IZ655446 SV655410:SV655446 ACR655410:ACR655446 AMN655410:AMN655446 AWJ655410:AWJ655446 BGF655410:BGF655446 BQB655410:BQB655446 BZX655410:BZX655446 CJT655410:CJT655446 CTP655410:CTP655446 DDL655410:DDL655446 DNH655410:DNH655446 DXD655410:DXD655446 EGZ655410:EGZ655446 EQV655410:EQV655446 FAR655410:FAR655446 FKN655410:FKN655446 FUJ655410:FUJ655446 GEF655410:GEF655446 GOB655410:GOB655446 GXX655410:GXX655446 HHT655410:HHT655446 HRP655410:HRP655446 IBL655410:IBL655446 ILH655410:ILH655446 IVD655410:IVD655446 JEZ655410:JEZ655446 JOV655410:JOV655446 JYR655410:JYR655446 KIN655410:KIN655446 KSJ655410:KSJ655446 LCF655410:LCF655446 LMB655410:LMB655446 LVX655410:LVX655446 MFT655410:MFT655446 MPP655410:MPP655446 MZL655410:MZL655446 NJH655410:NJH655446 NTD655410:NTD655446 OCZ655410:OCZ655446 OMV655410:OMV655446 OWR655410:OWR655446 PGN655410:PGN655446 PQJ655410:PQJ655446 QAF655410:QAF655446 QKB655410:QKB655446 QTX655410:QTX655446 RDT655410:RDT655446 RNP655410:RNP655446 RXL655410:RXL655446 SHH655410:SHH655446 SRD655410:SRD655446 TAZ655410:TAZ655446 TKV655410:TKV655446 TUR655410:TUR655446 UEN655410:UEN655446 UOJ655410:UOJ655446 UYF655410:UYF655446 VIB655410:VIB655446 VRX655410:VRX655446 WBT655410:WBT655446 WLP655410:WLP655446 WVL655410:WVL655446 F720946:F720982 IZ720946:IZ720982 SV720946:SV720982 ACR720946:ACR720982 AMN720946:AMN720982 AWJ720946:AWJ720982 BGF720946:BGF720982 BQB720946:BQB720982 BZX720946:BZX720982 CJT720946:CJT720982 CTP720946:CTP720982 DDL720946:DDL720982 DNH720946:DNH720982 DXD720946:DXD720982 EGZ720946:EGZ720982 EQV720946:EQV720982 FAR720946:FAR720982 FKN720946:FKN720982 FUJ720946:FUJ720982 GEF720946:GEF720982 GOB720946:GOB720982 GXX720946:GXX720982 HHT720946:HHT720982 HRP720946:HRP720982 IBL720946:IBL720982 ILH720946:ILH720982 IVD720946:IVD720982 JEZ720946:JEZ720982 JOV720946:JOV720982 JYR720946:JYR720982 KIN720946:KIN720982 KSJ720946:KSJ720982 LCF720946:LCF720982 LMB720946:LMB720982 LVX720946:LVX720982 MFT720946:MFT720982 MPP720946:MPP720982 MZL720946:MZL720982 NJH720946:NJH720982 NTD720946:NTD720982 OCZ720946:OCZ720982 OMV720946:OMV720982 OWR720946:OWR720982 PGN720946:PGN720982 PQJ720946:PQJ720982 QAF720946:QAF720982 QKB720946:QKB720982 QTX720946:QTX720982 RDT720946:RDT720982 RNP720946:RNP720982 RXL720946:RXL720982 SHH720946:SHH720982 SRD720946:SRD720982 TAZ720946:TAZ720982 TKV720946:TKV720982 TUR720946:TUR720982 UEN720946:UEN720982 UOJ720946:UOJ720982 UYF720946:UYF720982 VIB720946:VIB720982 VRX720946:VRX720982 WBT720946:WBT720982 WLP720946:WLP720982 WVL720946:WVL720982 F786482:F786518 IZ786482:IZ786518 SV786482:SV786518 ACR786482:ACR786518 AMN786482:AMN786518 AWJ786482:AWJ786518 BGF786482:BGF786518 BQB786482:BQB786518 BZX786482:BZX786518 CJT786482:CJT786518 CTP786482:CTP786518 DDL786482:DDL786518 DNH786482:DNH786518 DXD786482:DXD786518 EGZ786482:EGZ786518 EQV786482:EQV786518 FAR786482:FAR786518 FKN786482:FKN786518 FUJ786482:FUJ786518 GEF786482:GEF786518 GOB786482:GOB786518 GXX786482:GXX786518 HHT786482:HHT786518 HRP786482:HRP786518 IBL786482:IBL786518 ILH786482:ILH786518 IVD786482:IVD786518 JEZ786482:JEZ786518 JOV786482:JOV786518 JYR786482:JYR786518 KIN786482:KIN786518 KSJ786482:KSJ786518 LCF786482:LCF786518 LMB786482:LMB786518 LVX786482:LVX786518 MFT786482:MFT786518 MPP786482:MPP786518 MZL786482:MZL786518 NJH786482:NJH786518 NTD786482:NTD786518 OCZ786482:OCZ786518 OMV786482:OMV786518 OWR786482:OWR786518 PGN786482:PGN786518 PQJ786482:PQJ786518 QAF786482:QAF786518 QKB786482:QKB786518 QTX786482:QTX786518 RDT786482:RDT786518 RNP786482:RNP786518 RXL786482:RXL786518 SHH786482:SHH786518 SRD786482:SRD786518 TAZ786482:TAZ786518 TKV786482:TKV786518 TUR786482:TUR786518 UEN786482:UEN786518 UOJ786482:UOJ786518 UYF786482:UYF786518 VIB786482:VIB786518 VRX786482:VRX786518 WBT786482:WBT786518 WLP786482:WLP786518 WVL786482:WVL786518 F852018:F852054 IZ852018:IZ852054 SV852018:SV852054 ACR852018:ACR852054 AMN852018:AMN852054 AWJ852018:AWJ852054 BGF852018:BGF852054 BQB852018:BQB852054 BZX852018:BZX852054 CJT852018:CJT852054 CTP852018:CTP852054 DDL852018:DDL852054 DNH852018:DNH852054 DXD852018:DXD852054 EGZ852018:EGZ852054 EQV852018:EQV852054 FAR852018:FAR852054 FKN852018:FKN852054 FUJ852018:FUJ852054 GEF852018:GEF852054 GOB852018:GOB852054 GXX852018:GXX852054 HHT852018:HHT852054 HRP852018:HRP852054 IBL852018:IBL852054 ILH852018:ILH852054 IVD852018:IVD852054 JEZ852018:JEZ852054 JOV852018:JOV852054 JYR852018:JYR852054 KIN852018:KIN852054 KSJ852018:KSJ852054 LCF852018:LCF852054 LMB852018:LMB852054 LVX852018:LVX852054 MFT852018:MFT852054 MPP852018:MPP852054 MZL852018:MZL852054 NJH852018:NJH852054 NTD852018:NTD852054 OCZ852018:OCZ852054 OMV852018:OMV852054 OWR852018:OWR852054 PGN852018:PGN852054 PQJ852018:PQJ852054 QAF852018:QAF852054 QKB852018:QKB852054 QTX852018:QTX852054 RDT852018:RDT852054 RNP852018:RNP852054 RXL852018:RXL852054 SHH852018:SHH852054 SRD852018:SRD852054 TAZ852018:TAZ852054 TKV852018:TKV852054 TUR852018:TUR852054 UEN852018:UEN852054 UOJ852018:UOJ852054 UYF852018:UYF852054 VIB852018:VIB852054 VRX852018:VRX852054 WBT852018:WBT852054 WLP852018:WLP852054 WVL852018:WVL852054 F917554:F917590 IZ917554:IZ917590 SV917554:SV917590 ACR917554:ACR917590 AMN917554:AMN917590 AWJ917554:AWJ917590 BGF917554:BGF917590 BQB917554:BQB917590 BZX917554:BZX917590 CJT917554:CJT917590 CTP917554:CTP917590 DDL917554:DDL917590 DNH917554:DNH917590 DXD917554:DXD917590 EGZ917554:EGZ917590 EQV917554:EQV917590 FAR917554:FAR917590 FKN917554:FKN917590 FUJ917554:FUJ917590 GEF917554:GEF917590 GOB917554:GOB917590 GXX917554:GXX917590 HHT917554:HHT917590 HRP917554:HRP917590 IBL917554:IBL917590 ILH917554:ILH917590 IVD917554:IVD917590 JEZ917554:JEZ917590 JOV917554:JOV917590 JYR917554:JYR917590 KIN917554:KIN917590 KSJ917554:KSJ917590 LCF917554:LCF917590 LMB917554:LMB917590 LVX917554:LVX917590 MFT917554:MFT917590 MPP917554:MPP917590 MZL917554:MZL917590 NJH917554:NJH917590 NTD917554:NTD917590 OCZ917554:OCZ917590 OMV917554:OMV917590 OWR917554:OWR917590 PGN917554:PGN917590 PQJ917554:PQJ917590 QAF917554:QAF917590 QKB917554:QKB917590 QTX917554:QTX917590 RDT917554:RDT917590 RNP917554:RNP917590 RXL917554:RXL917590 SHH917554:SHH917590 SRD917554:SRD917590 TAZ917554:TAZ917590 TKV917554:TKV917590 TUR917554:TUR917590 UEN917554:UEN917590 UOJ917554:UOJ917590 UYF917554:UYF917590 VIB917554:VIB917590 VRX917554:VRX917590 WBT917554:WBT917590 WLP917554:WLP917590 WVL917554:WVL917590 F983090:F983126 IZ983090:IZ983126 SV983090:SV983126 ACR983090:ACR983126 AMN983090:AMN983126 AWJ983090:AWJ983126 BGF983090:BGF983126 BQB983090:BQB983126 BZX983090:BZX983126 CJT983090:CJT983126 CTP983090:CTP983126 DDL983090:DDL983126 DNH983090:DNH983126 DXD983090:DXD983126 EGZ983090:EGZ983126 EQV983090:EQV983126 FAR983090:FAR983126 FKN983090:FKN983126 FUJ983090:FUJ983126 GEF983090:GEF983126 GOB983090:GOB983126 GXX983090:GXX983126 HHT983090:HHT983126 HRP983090:HRP983126 IBL983090:IBL983126 ILH983090:ILH983126 IVD983090:IVD983126 JEZ983090:JEZ983126 JOV983090:JOV983126 JYR983090:JYR983126 KIN983090:KIN983126 KSJ983090:KSJ983126 LCF983090:LCF983126 LMB983090:LMB983126 LVX983090:LVX983126 MFT983090:MFT983126 MPP983090:MPP983126 MZL983090:MZL983126 NJH983090:NJH983126 NTD983090:NTD983126 OCZ983090:OCZ983126 OMV983090:OMV983126 OWR983090:OWR983126 PGN983090:PGN983126 PQJ983090:PQJ983126 QAF983090:QAF983126 QKB983090:QKB983126 QTX983090:QTX983126 RDT983090:RDT983126 RNP983090:RNP983126 RXL983090:RXL983126 SHH983090:SHH983126 SRD983090:SRD983126 TAZ983090:TAZ983126 TKV983090:TKV983126 TUR983090:TUR983126 UEN983090:UEN983126 UOJ983090:UOJ983126 UYF983090:UYF983126 VIB983090:VIB983126 VRX983090:VRX983126 WBT983090:WBT983126 WLP983090:WLP983126 F83:F86 IZ83:IZ86 SV83:SV86 ACR83:ACR86 AMN83:AMN86 AWJ83:AWJ86 BGF83:BGF86 BQB83:BQB86 BZX83:BZX86 CJT83:CJT86 CTP83:CTP86 DDL83:DDL86 DNH83:DNH86 DXD83:DXD86 EGZ83:EGZ86 EQV83:EQV86 FAR83:FAR86 FKN83:FKN86 FUJ83:FUJ86 GEF83:GEF86 GOB83:GOB86 GXX83:GXX86 HHT83:HHT86 HRP83:HRP86 IBL83:IBL86 ILH83:ILH86 IVD83:IVD86 JEZ83:JEZ86 JOV83:JOV86 JYR83:JYR86 KIN83:KIN86 KSJ83:KSJ86 LCF83:LCF86 LMB83:LMB86 LVX83:LVX86 MFT83:MFT86 MPP83:MPP86 MZL83:MZL86 NJH83:NJH86 NTD83:NTD86 OCZ83:OCZ86 OMV83:OMV86 OWR83:OWR86 PGN83:PGN86 PQJ83:PQJ86 QAF83:QAF86 QKB83:QKB86 QTX83:QTX86 RDT83:RDT86 RNP83:RNP86 RXL83:RXL86 SHH83:SHH86 SRD83:SRD86 TAZ83:TAZ86 TKV83:TKV86 TUR83:TUR86 UEN83:UEN86 UOJ83:UOJ86 UYF83:UYF86 VIB83:VIB86 VRX83:VRX86 WBT83:WBT86 WLP83:WLP86 WVL83:WVL86 WVL22 WLP22 WBT22 VRX22 VIB22 UYF22 UOJ22 UEN22 TUR22 TKV22 TAZ22 SRD22 SHH22 RXL22 RNP22 RDT22 QTX22 QKB22 QAF22 PQJ22 PGN22 OWR22 OMV22 OCZ22 NTD22 NJH22 MZL22 MPP22 MFT22 LVX22 LMB22 LCF22 KSJ22 KIN22 JYR22 JOV22 JEZ22 IVD22 ILH22 IBL22 HRP22 HHT22 GXX22 GOB22 GEF22 FUJ22 FKN22 FAR22 EQV22 EGZ22 DXD22 DNH22 DDL22 CTP22 CJT22 BZX22 BQB22 BGF22 AWJ22 AMN22 ACR22 SV22 IZ22 F22 WVL26:WVL27 WLP26:WLP27 WBT26:WBT27 VRX26:VRX27 VIB26:VIB27 UYF26:UYF27 UOJ26:UOJ27 UEN26:UEN27 TUR26:TUR27 TKV26:TKV27 TAZ26:TAZ27 SRD26:SRD27 SHH26:SHH27 RXL26:RXL27 RNP26:RNP27 RDT26:RDT27 QTX26:QTX27 QKB26:QKB27 QAF26:QAF27 PQJ26:PQJ27 PGN26:PGN27 OWR26:OWR27 OMV26:OMV27 OCZ26:OCZ27 NTD26:NTD27 NJH26:NJH27 MZL26:MZL27 MPP26:MPP27 MFT26:MFT27 LVX26:LVX27 LMB26:LMB27 LCF26:LCF27 KSJ26:KSJ27 KIN26:KIN27 JYR26:JYR27 JOV26:JOV27 JEZ26:JEZ27 IVD26:IVD27 ILH26:ILH27 IBL26:IBL27 HRP26:HRP27 HHT26:HHT27 GXX26:GXX27 GOB26:GOB27 GEF26:GEF27 FUJ26:FUJ27 FKN26:FKN27 FAR26:FAR27 EQV26:EQV27 EGZ26:EGZ27 DXD26:DXD27 DNH26:DNH27 DDL26:DDL27 CTP26:CTP27 CJT26:CJT27 BZX26:BZX27 BQB26:BQB27 BGF26:BGF27 AWJ26:AWJ27 AMN26:AMN27 ACR26:ACR27 SV26:SV27 IZ26:IZ27 F74:F76 WVL74:WVL77 WLP74:WLP77 WBT74:WBT77 VRX74:VRX77 VIB74:VIB77 UYF74:UYF77 UOJ74:UOJ77 UEN74:UEN77 TUR74:TUR77 TKV74:TKV77 TAZ74:TAZ77 SRD74:SRD77 SHH74:SHH77 RXL74:RXL77 RNP74:RNP77 RDT74:RDT77 QTX74:QTX77 QKB74:QKB77 QAF74:QAF77 PQJ74:PQJ77 PGN74:PGN77 OWR74:OWR77 OMV74:OMV77 OCZ74:OCZ77 NTD74:NTD77 NJH74:NJH77 MZL74:MZL77 MPP74:MPP77 MFT74:MFT77 LVX74:LVX77 LMB74:LMB77 LCF74:LCF77 KSJ74:KSJ77 KIN74:KIN77 JYR74:JYR77 JOV74:JOV77 JEZ74:JEZ77 IVD74:IVD77 ILH74:ILH77 IBL74:IBL77 HRP74:HRP77 HHT74:HHT77 GXX74:GXX77 GOB74:GOB77 GEF74:GEF77 FUJ74:FUJ77 FKN74:FKN77 FAR74:FAR77 EQV74:EQV77 EGZ74:EGZ77 DXD74:DXD77 DNH74:DNH77 DDL74:DDL77 CTP74:CTP77 CJT74:CJT77 BZX74:BZX77 BQB74:BQB77 BGF74:BGF77 AWJ74:AWJ77 AMN74:AMN77 ACR74:ACR77 SV74:SV77 IZ74:IZ77 SV30:SV39 ACR30:ACR39 AMN30:AMN39 AWJ30:AWJ39 BGF30:BGF39 BQB30:BQB39 BZX30:BZX39 CJT30:CJT39 CTP30:CTP39 DDL30:DDL39 DNH30:DNH39 DXD30:DXD39 EGZ30:EGZ39 EQV30:EQV39 FAR30:FAR39 FKN30:FKN39 FUJ30:FUJ39 GEF30:GEF39 GOB30:GOB39 GXX30:GXX39 HHT30:HHT39 HRP30:HRP39 IBL30:IBL39 ILH30:ILH39 IVD30:IVD39 JEZ30:JEZ39 JOV30:JOV39 JYR30:JYR39 KIN30:KIN39 KSJ30:KSJ39 LCF30:LCF39 LMB30:LMB39 LVX30:LVX39 MFT30:MFT39 MPP30:MPP39 MZL30:MZL39 NJH30:NJH39 NTD30:NTD39 OCZ30:OCZ39 OMV30:OMV39 OWR30:OWR39 PGN30:PGN39 PQJ30:PQJ39 QAF30:QAF39 QKB30:QKB39 QTX30:QTX39 RDT30:RDT39 RNP30:RNP39 RXL30:RXL39 SHH30:SHH39 SRD30:SRD39 TAZ30:TAZ39 TKV30:TKV39 TUR30:TUR39 UEN30:UEN39 UOJ30:UOJ39 UYF30:UYF39 VIB30:VIB39 VRX30:VRX39 WBT30:WBT39 WLP30:WLP39 WVL30:WVL39 F26:F39 IZ30:IZ39 WLP41:WLP56 WVL41:WVL56 F41:F56 IZ41:IZ56 SV41:SV56 ACR41:ACR56 AMN41:AMN56 AWJ41:AWJ56 BGF41:BGF56 BQB41:BQB56 BZX41:BZX56 CJT41:CJT56 CTP41:CTP56 DDL41:DDL56 DNH41:DNH56 DXD41:DXD56 EGZ41:EGZ56 EQV41:EQV56 FAR41:FAR56 FKN41:FKN56 FUJ41:FUJ56 GEF41:GEF56 GOB41:GOB56 GXX41:GXX56 HHT41:HHT56 HRP41:HRP56 IBL41:IBL56 ILH41:ILH56 IVD41:IVD56 JEZ41:JEZ56 JOV41:JOV56 JYR41:JYR56 KIN41:KIN56 KSJ41:KSJ56 LCF41:LCF56 LMB41:LMB56 LVX41:LVX56 MFT41:MFT56 MPP41:MPP56 MZL41:MZL56 NJH41:NJH56 NTD41:NTD56 OCZ41:OCZ56 OMV41:OMV56 OWR41:OWR56 PGN41:PGN56 PQJ41:PQJ56 QAF41:QAF56 QKB41:QKB56 QTX41:QTX56 RDT41:RDT56 RNP41:RNP56 RXL41:RXL56 SHH41:SHH56 SRD41:SRD56 TAZ41:TAZ56 TKV41:TKV56 TUR41:TUR56 UEN41:UEN56 UOJ41:UOJ56 UYF41:UYF56 VIB41:VIB56 VRX41:VRX56 WBT41:WBT56">
      <formula1>modalidad</formula1>
    </dataValidation>
    <dataValidation type="list" allowBlank="1" showInputMessage="1" showErrorMessage="1" sqref="WVM983090:WVM983126 G65586:G65622 JA65586:JA65622 SW65586:SW65622 ACS65586:ACS65622 AMO65586:AMO65622 AWK65586:AWK65622 BGG65586:BGG65622 BQC65586:BQC65622 BZY65586:BZY65622 CJU65586:CJU65622 CTQ65586:CTQ65622 DDM65586:DDM65622 DNI65586:DNI65622 DXE65586:DXE65622 EHA65586:EHA65622 EQW65586:EQW65622 FAS65586:FAS65622 FKO65586:FKO65622 FUK65586:FUK65622 GEG65586:GEG65622 GOC65586:GOC65622 GXY65586:GXY65622 HHU65586:HHU65622 HRQ65586:HRQ65622 IBM65586:IBM65622 ILI65586:ILI65622 IVE65586:IVE65622 JFA65586:JFA65622 JOW65586:JOW65622 JYS65586:JYS65622 KIO65586:KIO65622 KSK65586:KSK65622 LCG65586:LCG65622 LMC65586:LMC65622 LVY65586:LVY65622 MFU65586:MFU65622 MPQ65586:MPQ65622 MZM65586:MZM65622 NJI65586:NJI65622 NTE65586:NTE65622 ODA65586:ODA65622 OMW65586:OMW65622 OWS65586:OWS65622 PGO65586:PGO65622 PQK65586:PQK65622 QAG65586:QAG65622 QKC65586:QKC65622 QTY65586:QTY65622 RDU65586:RDU65622 RNQ65586:RNQ65622 RXM65586:RXM65622 SHI65586:SHI65622 SRE65586:SRE65622 TBA65586:TBA65622 TKW65586:TKW65622 TUS65586:TUS65622 UEO65586:UEO65622 UOK65586:UOK65622 UYG65586:UYG65622 VIC65586:VIC65622 VRY65586:VRY65622 WBU65586:WBU65622 WLQ65586:WLQ65622 WVM65586:WVM65622 G131122:G131158 JA131122:JA131158 SW131122:SW131158 ACS131122:ACS131158 AMO131122:AMO131158 AWK131122:AWK131158 BGG131122:BGG131158 BQC131122:BQC131158 BZY131122:BZY131158 CJU131122:CJU131158 CTQ131122:CTQ131158 DDM131122:DDM131158 DNI131122:DNI131158 DXE131122:DXE131158 EHA131122:EHA131158 EQW131122:EQW131158 FAS131122:FAS131158 FKO131122:FKO131158 FUK131122:FUK131158 GEG131122:GEG131158 GOC131122:GOC131158 GXY131122:GXY131158 HHU131122:HHU131158 HRQ131122:HRQ131158 IBM131122:IBM131158 ILI131122:ILI131158 IVE131122:IVE131158 JFA131122:JFA131158 JOW131122:JOW131158 JYS131122:JYS131158 KIO131122:KIO131158 KSK131122:KSK131158 LCG131122:LCG131158 LMC131122:LMC131158 LVY131122:LVY131158 MFU131122:MFU131158 MPQ131122:MPQ131158 MZM131122:MZM131158 NJI131122:NJI131158 NTE131122:NTE131158 ODA131122:ODA131158 OMW131122:OMW131158 OWS131122:OWS131158 PGO131122:PGO131158 PQK131122:PQK131158 QAG131122:QAG131158 QKC131122:QKC131158 QTY131122:QTY131158 RDU131122:RDU131158 RNQ131122:RNQ131158 RXM131122:RXM131158 SHI131122:SHI131158 SRE131122:SRE131158 TBA131122:TBA131158 TKW131122:TKW131158 TUS131122:TUS131158 UEO131122:UEO131158 UOK131122:UOK131158 UYG131122:UYG131158 VIC131122:VIC131158 VRY131122:VRY131158 WBU131122:WBU131158 WLQ131122:WLQ131158 WVM131122:WVM131158 G196658:G196694 JA196658:JA196694 SW196658:SW196694 ACS196658:ACS196694 AMO196658:AMO196694 AWK196658:AWK196694 BGG196658:BGG196694 BQC196658:BQC196694 BZY196658:BZY196694 CJU196658:CJU196694 CTQ196658:CTQ196694 DDM196658:DDM196694 DNI196658:DNI196694 DXE196658:DXE196694 EHA196658:EHA196694 EQW196658:EQW196694 FAS196658:FAS196694 FKO196658:FKO196694 FUK196658:FUK196694 GEG196658:GEG196694 GOC196658:GOC196694 GXY196658:GXY196694 HHU196658:HHU196694 HRQ196658:HRQ196694 IBM196658:IBM196694 ILI196658:ILI196694 IVE196658:IVE196694 JFA196658:JFA196694 JOW196658:JOW196694 JYS196658:JYS196694 KIO196658:KIO196694 KSK196658:KSK196694 LCG196658:LCG196694 LMC196658:LMC196694 LVY196658:LVY196694 MFU196658:MFU196694 MPQ196658:MPQ196694 MZM196658:MZM196694 NJI196658:NJI196694 NTE196658:NTE196694 ODA196658:ODA196694 OMW196658:OMW196694 OWS196658:OWS196694 PGO196658:PGO196694 PQK196658:PQK196694 QAG196658:QAG196694 QKC196658:QKC196694 QTY196658:QTY196694 RDU196658:RDU196694 RNQ196658:RNQ196694 RXM196658:RXM196694 SHI196658:SHI196694 SRE196658:SRE196694 TBA196658:TBA196694 TKW196658:TKW196694 TUS196658:TUS196694 UEO196658:UEO196694 UOK196658:UOK196694 UYG196658:UYG196694 VIC196658:VIC196694 VRY196658:VRY196694 WBU196658:WBU196694 WLQ196658:WLQ196694 WVM196658:WVM196694 G262194:G262230 JA262194:JA262230 SW262194:SW262230 ACS262194:ACS262230 AMO262194:AMO262230 AWK262194:AWK262230 BGG262194:BGG262230 BQC262194:BQC262230 BZY262194:BZY262230 CJU262194:CJU262230 CTQ262194:CTQ262230 DDM262194:DDM262230 DNI262194:DNI262230 DXE262194:DXE262230 EHA262194:EHA262230 EQW262194:EQW262230 FAS262194:FAS262230 FKO262194:FKO262230 FUK262194:FUK262230 GEG262194:GEG262230 GOC262194:GOC262230 GXY262194:GXY262230 HHU262194:HHU262230 HRQ262194:HRQ262230 IBM262194:IBM262230 ILI262194:ILI262230 IVE262194:IVE262230 JFA262194:JFA262230 JOW262194:JOW262230 JYS262194:JYS262230 KIO262194:KIO262230 KSK262194:KSK262230 LCG262194:LCG262230 LMC262194:LMC262230 LVY262194:LVY262230 MFU262194:MFU262230 MPQ262194:MPQ262230 MZM262194:MZM262230 NJI262194:NJI262230 NTE262194:NTE262230 ODA262194:ODA262230 OMW262194:OMW262230 OWS262194:OWS262230 PGO262194:PGO262230 PQK262194:PQK262230 QAG262194:QAG262230 QKC262194:QKC262230 QTY262194:QTY262230 RDU262194:RDU262230 RNQ262194:RNQ262230 RXM262194:RXM262230 SHI262194:SHI262230 SRE262194:SRE262230 TBA262194:TBA262230 TKW262194:TKW262230 TUS262194:TUS262230 UEO262194:UEO262230 UOK262194:UOK262230 UYG262194:UYG262230 VIC262194:VIC262230 VRY262194:VRY262230 WBU262194:WBU262230 WLQ262194:WLQ262230 WVM262194:WVM262230 G327730:G327766 JA327730:JA327766 SW327730:SW327766 ACS327730:ACS327766 AMO327730:AMO327766 AWK327730:AWK327766 BGG327730:BGG327766 BQC327730:BQC327766 BZY327730:BZY327766 CJU327730:CJU327766 CTQ327730:CTQ327766 DDM327730:DDM327766 DNI327730:DNI327766 DXE327730:DXE327766 EHA327730:EHA327766 EQW327730:EQW327766 FAS327730:FAS327766 FKO327730:FKO327766 FUK327730:FUK327766 GEG327730:GEG327766 GOC327730:GOC327766 GXY327730:GXY327766 HHU327730:HHU327766 HRQ327730:HRQ327766 IBM327730:IBM327766 ILI327730:ILI327766 IVE327730:IVE327766 JFA327730:JFA327766 JOW327730:JOW327766 JYS327730:JYS327766 KIO327730:KIO327766 KSK327730:KSK327766 LCG327730:LCG327766 LMC327730:LMC327766 LVY327730:LVY327766 MFU327730:MFU327766 MPQ327730:MPQ327766 MZM327730:MZM327766 NJI327730:NJI327766 NTE327730:NTE327766 ODA327730:ODA327766 OMW327730:OMW327766 OWS327730:OWS327766 PGO327730:PGO327766 PQK327730:PQK327766 QAG327730:QAG327766 QKC327730:QKC327766 QTY327730:QTY327766 RDU327730:RDU327766 RNQ327730:RNQ327766 RXM327730:RXM327766 SHI327730:SHI327766 SRE327730:SRE327766 TBA327730:TBA327766 TKW327730:TKW327766 TUS327730:TUS327766 UEO327730:UEO327766 UOK327730:UOK327766 UYG327730:UYG327766 VIC327730:VIC327766 VRY327730:VRY327766 WBU327730:WBU327766 WLQ327730:WLQ327766 WVM327730:WVM327766 G393266:G393302 JA393266:JA393302 SW393266:SW393302 ACS393266:ACS393302 AMO393266:AMO393302 AWK393266:AWK393302 BGG393266:BGG393302 BQC393266:BQC393302 BZY393266:BZY393302 CJU393266:CJU393302 CTQ393266:CTQ393302 DDM393266:DDM393302 DNI393266:DNI393302 DXE393266:DXE393302 EHA393266:EHA393302 EQW393266:EQW393302 FAS393266:FAS393302 FKO393266:FKO393302 FUK393266:FUK393302 GEG393266:GEG393302 GOC393266:GOC393302 GXY393266:GXY393302 HHU393266:HHU393302 HRQ393266:HRQ393302 IBM393266:IBM393302 ILI393266:ILI393302 IVE393266:IVE393302 JFA393266:JFA393302 JOW393266:JOW393302 JYS393266:JYS393302 KIO393266:KIO393302 KSK393266:KSK393302 LCG393266:LCG393302 LMC393266:LMC393302 LVY393266:LVY393302 MFU393266:MFU393302 MPQ393266:MPQ393302 MZM393266:MZM393302 NJI393266:NJI393302 NTE393266:NTE393302 ODA393266:ODA393302 OMW393266:OMW393302 OWS393266:OWS393302 PGO393266:PGO393302 PQK393266:PQK393302 QAG393266:QAG393302 QKC393266:QKC393302 QTY393266:QTY393302 RDU393266:RDU393302 RNQ393266:RNQ393302 RXM393266:RXM393302 SHI393266:SHI393302 SRE393266:SRE393302 TBA393266:TBA393302 TKW393266:TKW393302 TUS393266:TUS393302 UEO393266:UEO393302 UOK393266:UOK393302 UYG393266:UYG393302 VIC393266:VIC393302 VRY393266:VRY393302 WBU393266:WBU393302 WLQ393266:WLQ393302 WVM393266:WVM393302 G458802:G458838 JA458802:JA458838 SW458802:SW458838 ACS458802:ACS458838 AMO458802:AMO458838 AWK458802:AWK458838 BGG458802:BGG458838 BQC458802:BQC458838 BZY458802:BZY458838 CJU458802:CJU458838 CTQ458802:CTQ458838 DDM458802:DDM458838 DNI458802:DNI458838 DXE458802:DXE458838 EHA458802:EHA458838 EQW458802:EQW458838 FAS458802:FAS458838 FKO458802:FKO458838 FUK458802:FUK458838 GEG458802:GEG458838 GOC458802:GOC458838 GXY458802:GXY458838 HHU458802:HHU458838 HRQ458802:HRQ458838 IBM458802:IBM458838 ILI458802:ILI458838 IVE458802:IVE458838 JFA458802:JFA458838 JOW458802:JOW458838 JYS458802:JYS458838 KIO458802:KIO458838 KSK458802:KSK458838 LCG458802:LCG458838 LMC458802:LMC458838 LVY458802:LVY458838 MFU458802:MFU458838 MPQ458802:MPQ458838 MZM458802:MZM458838 NJI458802:NJI458838 NTE458802:NTE458838 ODA458802:ODA458838 OMW458802:OMW458838 OWS458802:OWS458838 PGO458802:PGO458838 PQK458802:PQK458838 QAG458802:QAG458838 QKC458802:QKC458838 QTY458802:QTY458838 RDU458802:RDU458838 RNQ458802:RNQ458838 RXM458802:RXM458838 SHI458802:SHI458838 SRE458802:SRE458838 TBA458802:TBA458838 TKW458802:TKW458838 TUS458802:TUS458838 UEO458802:UEO458838 UOK458802:UOK458838 UYG458802:UYG458838 VIC458802:VIC458838 VRY458802:VRY458838 WBU458802:WBU458838 WLQ458802:WLQ458838 WVM458802:WVM458838 G524338:G524374 JA524338:JA524374 SW524338:SW524374 ACS524338:ACS524374 AMO524338:AMO524374 AWK524338:AWK524374 BGG524338:BGG524374 BQC524338:BQC524374 BZY524338:BZY524374 CJU524338:CJU524374 CTQ524338:CTQ524374 DDM524338:DDM524374 DNI524338:DNI524374 DXE524338:DXE524374 EHA524338:EHA524374 EQW524338:EQW524374 FAS524338:FAS524374 FKO524338:FKO524374 FUK524338:FUK524374 GEG524338:GEG524374 GOC524338:GOC524374 GXY524338:GXY524374 HHU524338:HHU524374 HRQ524338:HRQ524374 IBM524338:IBM524374 ILI524338:ILI524374 IVE524338:IVE524374 JFA524338:JFA524374 JOW524338:JOW524374 JYS524338:JYS524374 KIO524338:KIO524374 KSK524338:KSK524374 LCG524338:LCG524374 LMC524338:LMC524374 LVY524338:LVY524374 MFU524338:MFU524374 MPQ524338:MPQ524374 MZM524338:MZM524374 NJI524338:NJI524374 NTE524338:NTE524374 ODA524338:ODA524374 OMW524338:OMW524374 OWS524338:OWS524374 PGO524338:PGO524374 PQK524338:PQK524374 QAG524338:QAG524374 QKC524338:QKC524374 QTY524338:QTY524374 RDU524338:RDU524374 RNQ524338:RNQ524374 RXM524338:RXM524374 SHI524338:SHI524374 SRE524338:SRE524374 TBA524338:TBA524374 TKW524338:TKW524374 TUS524338:TUS524374 UEO524338:UEO524374 UOK524338:UOK524374 UYG524338:UYG524374 VIC524338:VIC524374 VRY524338:VRY524374 WBU524338:WBU524374 WLQ524338:WLQ524374 WVM524338:WVM524374 G589874:G589910 JA589874:JA589910 SW589874:SW589910 ACS589874:ACS589910 AMO589874:AMO589910 AWK589874:AWK589910 BGG589874:BGG589910 BQC589874:BQC589910 BZY589874:BZY589910 CJU589874:CJU589910 CTQ589874:CTQ589910 DDM589874:DDM589910 DNI589874:DNI589910 DXE589874:DXE589910 EHA589874:EHA589910 EQW589874:EQW589910 FAS589874:FAS589910 FKO589874:FKO589910 FUK589874:FUK589910 GEG589874:GEG589910 GOC589874:GOC589910 GXY589874:GXY589910 HHU589874:HHU589910 HRQ589874:HRQ589910 IBM589874:IBM589910 ILI589874:ILI589910 IVE589874:IVE589910 JFA589874:JFA589910 JOW589874:JOW589910 JYS589874:JYS589910 KIO589874:KIO589910 KSK589874:KSK589910 LCG589874:LCG589910 LMC589874:LMC589910 LVY589874:LVY589910 MFU589874:MFU589910 MPQ589874:MPQ589910 MZM589874:MZM589910 NJI589874:NJI589910 NTE589874:NTE589910 ODA589874:ODA589910 OMW589874:OMW589910 OWS589874:OWS589910 PGO589874:PGO589910 PQK589874:PQK589910 QAG589874:QAG589910 QKC589874:QKC589910 QTY589874:QTY589910 RDU589874:RDU589910 RNQ589874:RNQ589910 RXM589874:RXM589910 SHI589874:SHI589910 SRE589874:SRE589910 TBA589874:TBA589910 TKW589874:TKW589910 TUS589874:TUS589910 UEO589874:UEO589910 UOK589874:UOK589910 UYG589874:UYG589910 VIC589874:VIC589910 VRY589874:VRY589910 WBU589874:WBU589910 WLQ589874:WLQ589910 WVM589874:WVM589910 G655410:G655446 JA655410:JA655446 SW655410:SW655446 ACS655410:ACS655446 AMO655410:AMO655446 AWK655410:AWK655446 BGG655410:BGG655446 BQC655410:BQC655446 BZY655410:BZY655446 CJU655410:CJU655446 CTQ655410:CTQ655446 DDM655410:DDM655446 DNI655410:DNI655446 DXE655410:DXE655446 EHA655410:EHA655446 EQW655410:EQW655446 FAS655410:FAS655446 FKO655410:FKO655446 FUK655410:FUK655446 GEG655410:GEG655446 GOC655410:GOC655446 GXY655410:GXY655446 HHU655410:HHU655446 HRQ655410:HRQ655446 IBM655410:IBM655446 ILI655410:ILI655446 IVE655410:IVE655446 JFA655410:JFA655446 JOW655410:JOW655446 JYS655410:JYS655446 KIO655410:KIO655446 KSK655410:KSK655446 LCG655410:LCG655446 LMC655410:LMC655446 LVY655410:LVY655446 MFU655410:MFU655446 MPQ655410:MPQ655446 MZM655410:MZM655446 NJI655410:NJI655446 NTE655410:NTE655446 ODA655410:ODA655446 OMW655410:OMW655446 OWS655410:OWS655446 PGO655410:PGO655446 PQK655410:PQK655446 QAG655410:QAG655446 QKC655410:QKC655446 QTY655410:QTY655446 RDU655410:RDU655446 RNQ655410:RNQ655446 RXM655410:RXM655446 SHI655410:SHI655446 SRE655410:SRE655446 TBA655410:TBA655446 TKW655410:TKW655446 TUS655410:TUS655446 UEO655410:UEO655446 UOK655410:UOK655446 UYG655410:UYG655446 VIC655410:VIC655446 VRY655410:VRY655446 WBU655410:WBU655446 WLQ655410:WLQ655446 WVM655410:WVM655446 G720946:G720982 JA720946:JA720982 SW720946:SW720982 ACS720946:ACS720982 AMO720946:AMO720982 AWK720946:AWK720982 BGG720946:BGG720982 BQC720946:BQC720982 BZY720946:BZY720982 CJU720946:CJU720982 CTQ720946:CTQ720982 DDM720946:DDM720982 DNI720946:DNI720982 DXE720946:DXE720982 EHA720946:EHA720982 EQW720946:EQW720982 FAS720946:FAS720982 FKO720946:FKO720982 FUK720946:FUK720982 GEG720946:GEG720982 GOC720946:GOC720982 GXY720946:GXY720982 HHU720946:HHU720982 HRQ720946:HRQ720982 IBM720946:IBM720982 ILI720946:ILI720982 IVE720946:IVE720982 JFA720946:JFA720982 JOW720946:JOW720982 JYS720946:JYS720982 KIO720946:KIO720982 KSK720946:KSK720982 LCG720946:LCG720982 LMC720946:LMC720982 LVY720946:LVY720982 MFU720946:MFU720982 MPQ720946:MPQ720982 MZM720946:MZM720982 NJI720946:NJI720982 NTE720946:NTE720982 ODA720946:ODA720982 OMW720946:OMW720982 OWS720946:OWS720982 PGO720946:PGO720982 PQK720946:PQK720982 QAG720946:QAG720982 QKC720946:QKC720982 QTY720946:QTY720982 RDU720946:RDU720982 RNQ720946:RNQ720982 RXM720946:RXM720982 SHI720946:SHI720982 SRE720946:SRE720982 TBA720946:TBA720982 TKW720946:TKW720982 TUS720946:TUS720982 UEO720946:UEO720982 UOK720946:UOK720982 UYG720946:UYG720982 VIC720946:VIC720982 VRY720946:VRY720982 WBU720946:WBU720982 WLQ720946:WLQ720982 WVM720946:WVM720982 G786482:G786518 JA786482:JA786518 SW786482:SW786518 ACS786482:ACS786518 AMO786482:AMO786518 AWK786482:AWK786518 BGG786482:BGG786518 BQC786482:BQC786518 BZY786482:BZY786518 CJU786482:CJU786518 CTQ786482:CTQ786518 DDM786482:DDM786518 DNI786482:DNI786518 DXE786482:DXE786518 EHA786482:EHA786518 EQW786482:EQW786518 FAS786482:FAS786518 FKO786482:FKO786518 FUK786482:FUK786518 GEG786482:GEG786518 GOC786482:GOC786518 GXY786482:GXY786518 HHU786482:HHU786518 HRQ786482:HRQ786518 IBM786482:IBM786518 ILI786482:ILI786518 IVE786482:IVE786518 JFA786482:JFA786518 JOW786482:JOW786518 JYS786482:JYS786518 KIO786482:KIO786518 KSK786482:KSK786518 LCG786482:LCG786518 LMC786482:LMC786518 LVY786482:LVY786518 MFU786482:MFU786518 MPQ786482:MPQ786518 MZM786482:MZM786518 NJI786482:NJI786518 NTE786482:NTE786518 ODA786482:ODA786518 OMW786482:OMW786518 OWS786482:OWS786518 PGO786482:PGO786518 PQK786482:PQK786518 QAG786482:QAG786518 QKC786482:QKC786518 QTY786482:QTY786518 RDU786482:RDU786518 RNQ786482:RNQ786518 RXM786482:RXM786518 SHI786482:SHI786518 SRE786482:SRE786518 TBA786482:TBA786518 TKW786482:TKW786518 TUS786482:TUS786518 UEO786482:UEO786518 UOK786482:UOK786518 UYG786482:UYG786518 VIC786482:VIC786518 VRY786482:VRY786518 WBU786482:WBU786518 WLQ786482:WLQ786518 WVM786482:WVM786518 G852018:G852054 JA852018:JA852054 SW852018:SW852054 ACS852018:ACS852054 AMO852018:AMO852054 AWK852018:AWK852054 BGG852018:BGG852054 BQC852018:BQC852054 BZY852018:BZY852054 CJU852018:CJU852054 CTQ852018:CTQ852054 DDM852018:DDM852054 DNI852018:DNI852054 DXE852018:DXE852054 EHA852018:EHA852054 EQW852018:EQW852054 FAS852018:FAS852054 FKO852018:FKO852054 FUK852018:FUK852054 GEG852018:GEG852054 GOC852018:GOC852054 GXY852018:GXY852054 HHU852018:HHU852054 HRQ852018:HRQ852054 IBM852018:IBM852054 ILI852018:ILI852054 IVE852018:IVE852054 JFA852018:JFA852054 JOW852018:JOW852054 JYS852018:JYS852054 KIO852018:KIO852054 KSK852018:KSK852054 LCG852018:LCG852054 LMC852018:LMC852054 LVY852018:LVY852054 MFU852018:MFU852054 MPQ852018:MPQ852054 MZM852018:MZM852054 NJI852018:NJI852054 NTE852018:NTE852054 ODA852018:ODA852054 OMW852018:OMW852054 OWS852018:OWS852054 PGO852018:PGO852054 PQK852018:PQK852054 QAG852018:QAG852054 QKC852018:QKC852054 QTY852018:QTY852054 RDU852018:RDU852054 RNQ852018:RNQ852054 RXM852018:RXM852054 SHI852018:SHI852054 SRE852018:SRE852054 TBA852018:TBA852054 TKW852018:TKW852054 TUS852018:TUS852054 UEO852018:UEO852054 UOK852018:UOK852054 UYG852018:UYG852054 VIC852018:VIC852054 VRY852018:VRY852054 WBU852018:WBU852054 WLQ852018:WLQ852054 WVM852018:WVM852054 G917554:G917590 JA917554:JA917590 SW917554:SW917590 ACS917554:ACS917590 AMO917554:AMO917590 AWK917554:AWK917590 BGG917554:BGG917590 BQC917554:BQC917590 BZY917554:BZY917590 CJU917554:CJU917590 CTQ917554:CTQ917590 DDM917554:DDM917590 DNI917554:DNI917590 DXE917554:DXE917590 EHA917554:EHA917590 EQW917554:EQW917590 FAS917554:FAS917590 FKO917554:FKO917590 FUK917554:FUK917590 GEG917554:GEG917590 GOC917554:GOC917590 GXY917554:GXY917590 HHU917554:HHU917590 HRQ917554:HRQ917590 IBM917554:IBM917590 ILI917554:ILI917590 IVE917554:IVE917590 JFA917554:JFA917590 JOW917554:JOW917590 JYS917554:JYS917590 KIO917554:KIO917590 KSK917554:KSK917590 LCG917554:LCG917590 LMC917554:LMC917590 LVY917554:LVY917590 MFU917554:MFU917590 MPQ917554:MPQ917590 MZM917554:MZM917590 NJI917554:NJI917590 NTE917554:NTE917590 ODA917554:ODA917590 OMW917554:OMW917590 OWS917554:OWS917590 PGO917554:PGO917590 PQK917554:PQK917590 QAG917554:QAG917590 QKC917554:QKC917590 QTY917554:QTY917590 RDU917554:RDU917590 RNQ917554:RNQ917590 RXM917554:RXM917590 SHI917554:SHI917590 SRE917554:SRE917590 TBA917554:TBA917590 TKW917554:TKW917590 TUS917554:TUS917590 UEO917554:UEO917590 UOK917554:UOK917590 UYG917554:UYG917590 VIC917554:VIC917590 VRY917554:VRY917590 WBU917554:WBU917590 WLQ917554:WLQ917590 WVM917554:WVM917590 G983090:G983126 JA983090:JA983126 SW983090:SW983126 ACS983090:ACS983126 AMO983090:AMO983126 AWK983090:AWK983126 BGG983090:BGG983126 BQC983090:BQC983126 BZY983090:BZY983126 CJU983090:CJU983126 CTQ983090:CTQ983126 DDM983090:DDM983126 DNI983090:DNI983126 DXE983090:DXE983126 EHA983090:EHA983126 EQW983090:EQW983126 FAS983090:FAS983126 FKO983090:FKO983126 FUK983090:FUK983126 GEG983090:GEG983126 GOC983090:GOC983126 GXY983090:GXY983126 HHU983090:HHU983126 HRQ983090:HRQ983126 IBM983090:IBM983126 ILI983090:ILI983126 IVE983090:IVE983126 JFA983090:JFA983126 JOW983090:JOW983126 JYS983090:JYS983126 KIO983090:KIO983126 KSK983090:KSK983126 LCG983090:LCG983126 LMC983090:LMC983126 LVY983090:LVY983126 MFU983090:MFU983126 MPQ983090:MPQ983126 MZM983090:MZM983126 NJI983090:NJI983126 NTE983090:NTE983126 ODA983090:ODA983126 OMW983090:OMW983126 OWS983090:OWS983126 PGO983090:PGO983126 PQK983090:PQK983126 QAG983090:QAG983126 QKC983090:QKC983126 QTY983090:QTY983126 RDU983090:RDU983126 RNQ983090:RNQ983126 RXM983090:RXM983126 SHI983090:SHI983126 SRE983090:SRE983126 TBA983090:TBA983126 TKW983090:TKW983126 TUS983090:TUS983126 UEO983090:UEO983126 UOK983090:UOK983126 UYG983090:UYG983126 VIC983090:VIC983126 VRY983090:VRY983126 WBU983090:WBU983126 WLQ983090:WLQ983126 SW83:SW86 G83:G86 JA83:JA86 ACS83:ACS86 AMO83:AMO86 AWK83:AWK86 BGG83:BGG86 BQC83:BQC86 BZY83:BZY86 CJU83:CJU86 CTQ83:CTQ86 DDM83:DDM86 DNI83:DNI86 DXE83:DXE86 EHA83:EHA86 EQW83:EQW86 FAS83:FAS86 FKO83:FKO86 FUK83:FUK86 GEG83:GEG86 GOC83:GOC86 GXY83:GXY86 HHU83:HHU86 HRQ83:HRQ86 IBM83:IBM86 ILI83:ILI86 IVE83:IVE86 JFA83:JFA86 JOW83:JOW86 JYS83:JYS86 KIO83:KIO86 KSK83:KSK86 LCG83:LCG86 LMC83:LMC86 LVY83:LVY86 MFU83:MFU86 MPQ83:MPQ86 MZM83:MZM86 NJI83:NJI86 NTE83:NTE86 ODA83:ODA86 OMW83:OMW86 OWS83:OWS86 PGO83:PGO86 PQK83:PQK86 QAG83:QAG86 QKC83:QKC86 QTY83:QTY86 RDU83:RDU86 RNQ83:RNQ86 RXM83:RXM86 SHI83:SHI86 SRE83:SRE86 TBA83:TBA86 TKW83:TKW86 TUS83:TUS86 UEO83:UEO86 UOK83:UOK86 UYG83:UYG86 VIC83:VIC86 VRY83:VRY86 WBU83:WBU86 WLQ83:WLQ86 WVM83:WVM86 WVM22 WLQ22 WBU22 VRY22 VIC22 UYG22 UOK22 UEO22 TUS22 TKW22 TBA22 SRE22 SHI22 RXM22 RNQ22 RDU22 QTY22 QKC22 QAG22 PQK22 PGO22 OWS22 OMW22 ODA22 NTE22 NJI22 MZM22 MPQ22 MFU22 LVY22 LMC22 LCG22 KSK22 KIO22 JYS22 JOW22 JFA22 IVE22 ILI22 IBM22 HRQ22 HHU22 GXY22 GOC22 GEG22 FUK22 FKO22 FAS22 EQW22 EHA22 DXE22 DNI22 DDM22 CTQ22 CJU22 BZY22 BQC22 BGG22 AWK22 AMO22 ACS22 JA22 G22 SW22 SW26:SW27 WVM26:WVM27 WLQ26:WLQ27 WBU26:WBU27 VRY26:VRY27 VIC26:VIC27 UYG26:UYG27 UOK26:UOK27 UEO26:UEO27 TUS26:TUS27 TKW26:TKW27 TBA26:TBA27 SRE26:SRE27 SHI26:SHI27 RXM26:RXM27 RNQ26:RNQ27 RDU26:RDU27 QTY26:QTY27 QKC26:QKC27 QAG26:QAG27 PQK26:PQK27 PGO26:PGO27 OWS26:OWS27 OMW26:OMW27 ODA26:ODA27 NTE26:NTE27 NJI26:NJI27 MZM26:MZM27 MPQ26:MPQ27 MFU26:MFU27 LVY26:LVY27 LMC26:LMC27 LCG26:LCG27 KSK26:KSK27 KIO26:KIO27 JYS26:JYS27 JOW26:JOW27 JFA26:JFA27 IVE26:IVE27 ILI26:ILI27 IBM26:IBM27 HRQ26:HRQ27 HHU26:HHU27 GXY26:GXY27 GOC26:GOC27 GEG26:GEG27 FUK26:FUK27 FKO26:FKO27 FAS26:FAS27 EQW26:EQW27 EHA26:EHA27 DXE26:DXE27 DNI26:DNI27 DDM26:DDM27 CTQ26:CTQ27 CJU26:CJU27 BZY26:BZY27 BQC26:BQC27 BGG26:BGG27 AWK26:AWK27 AMO26:AMO27 ACS26:ACS27 JA26:JA27 G74:G76 WVM74:WVM77 WLQ74:WLQ77 WBU74:WBU77 VRY74:VRY77 VIC74:VIC77 UYG74:UYG77 UOK74:UOK77 UEO74:UEO77 TUS74:TUS77 TKW74:TKW77 TBA74:TBA77 SRE74:SRE77 SHI74:SHI77 RXM74:RXM77 RNQ74:RNQ77 RDU74:RDU77 QTY74:QTY77 QKC74:QKC77 QAG74:QAG77 PQK74:PQK77 PGO74:PGO77 OWS74:OWS77 OMW74:OMW77 ODA74:ODA77 NTE74:NTE77 NJI74:NJI77 MZM74:MZM77 MPQ74:MPQ77 MFU74:MFU77 LVY74:LVY77 LMC74:LMC77 LCG74:LCG77 KSK74:KSK77 KIO74:KIO77 JYS74:JYS77 JOW74:JOW77 JFA74:JFA77 IVE74:IVE77 ILI74:ILI77 IBM74:IBM77 HRQ74:HRQ77 HHU74:HHU77 GXY74:GXY77 GOC74:GOC77 GEG74:GEG77 FUK74:FUK77 FKO74:FKO77 FAS74:FAS77 EQW74:EQW77 EHA74:EHA77 DXE74:DXE77 DNI74:DNI77 DDM74:DDM77 CTQ74:CTQ77 CJU74:CJU77 BZY74:BZY77 BQC74:BQC77 BGG74:BGG77 AWK74:AWK77 AMO74:AMO77 ACS74:ACS77 JA74:JA77 SW74:SW77 JA30:JA39 ACS30:ACS39 AMO30:AMO39 AWK30:AWK39 BGG30:BGG39 BQC30:BQC39 BZY30:BZY39 CJU30:CJU39 CTQ30:CTQ39 DDM30:DDM39 DNI30:DNI39 DXE30:DXE39 EHA30:EHA39 EQW30:EQW39 FAS30:FAS39 FKO30:FKO39 FUK30:FUK39 GEG30:GEG39 GOC30:GOC39 GXY30:GXY39 HHU30:HHU39 HRQ30:HRQ39 IBM30:IBM39 ILI30:ILI39 IVE30:IVE39 JFA30:JFA39 JOW30:JOW39 JYS30:JYS39 KIO30:KIO39 KSK30:KSK39 LCG30:LCG39 LMC30:LMC39 LVY30:LVY39 MFU30:MFU39 MPQ30:MPQ39 MZM30:MZM39 NJI30:NJI39 NTE30:NTE39 ODA30:ODA39 OMW30:OMW39 OWS30:OWS39 PGO30:PGO39 PQK30:PQK39 QAG30:QAG39 QKC30:QKC39 QTY30:QTY39 RDU30:RDU39 RNQ30:RNQ39 RXM30:RXM39 SHI30:SHI39 SRE30:SRE39 TBA30:TBA39 TKW30:TKW39 TUS30:TUS39 UEO30:UEO39 UOK30:UOK39 UYG30:UYG39 VIC30:VIC39 VRY30:VRY39 WBU30:WBU39 WLQ30:WLQ39 WVM30:WVM39 G26:G39 SW30:SW39 WBU41:WBU56 WLQ41:WLQ56 WVM41:WVM56 SW41:SW56 G41:G56 JA41:JA56 ACS41:ACS56 AMO41:AMO56 AWK41:AWK56 BGG41:BGG56 BQC41:BQC56 BZY41:BZY56 CJU41:CJU56 CTQ41:CTQ56 DDM41:DDM56 DNI41:DNI56 DXE41:DXE56 EHA41:EHA56 EQW41:EQW56 FAS41:FAS56 FKO41:FKO56 FUK41:FUK56 GEG41:GEG56 GOC41:GOC56 GXY41:GXY56 HHU41:HHU56 HRQ41:HRQ56 IBM41:IBM56 ILI41:ILI56 IVE41:IVE56 JFA41:JFA56 JOW41:JOW56 JYS41:JYS56 KIO41:KIO56 KSK41:KSK56 LCG41:LCG56 LMC41:LMC56 LVY41:LVY56 MFU41:MFU56 MPQ41:MPQ56 MZM41:MZM56 NJI41:NJI56 NTE41:NTE56 ODA41:ODA56 OMW41:OMW56 OWS41:OWS56 PGO41:PGO56 PQK41:PQK56 QAG41:QAG56 QKC41:QKC56 QTY41:QTY56 RDU41:RDU56 RNQ41:RNQ56 RXM41:RXM56 SHI41:SHI56 SRE41:SRE56 TBA41:TBA56 TKW41:TKW56 TUS41:TUS56 UEO41:UEO56 UOK41:UOK56 UYG41:UYG56 VIC41:VIC56 VRY41:VRY56">
      <formula1>fuenteRecursos</formula1>
    </dataValidation>
    <dataValidation type="list" allowBlank="1" showInputMessage="1" showErrorMessage="1" sqref="WVP983090:WVP983126 J65586:J65622 JD65586:JD65622 SZ65586:SZ65622 ACV65586:ACV65622 AMR65586:AMR65622 AWN65586:AWN65622 BGJ65586:BGJ65622 BQF65586:BQF65622 CAB65586:CAB65622 CJX65586:CJX65622 CTT65586:CTT65622 DDP65586:DDP65622 DNL65586:DNL65622 DXH65586:DXH65622 EHD65586:EHD65622 EQZ65586:EQZ65622 FAV65586:FAV65622 FKR65586:FKR65622 FUN65586:FUN65622 GEJ65586:GEJ65622 GOF65586:GOF65622 GYB65586:GYB65622 HHX65586:HHX65622 HRT65586:HRT65622 IBP65586:IBP65622 ILL65586:ILL65622 IVH65586:IVH65622 JFD65586:JFD65622 JOZ65586:JOZ65622 JYV65586:JYV65622 KIR65586:KIR65622 KSN65586:KSN65622 LCJ65586:LCJ65622 LMF65586:LMF65622 LWB65586:LWB65622 MFX65586:MFX65622 MPT65586:MPT65622 MZP65586:MZP65622 NJL65586:NJL65622 NTH65586:NTH65622 ODD65586:ODD65622 OMZ65586:OMZ65622 OWV65586:OWV65622 PGR65586:PGR65622 PQN65586:PQN65622 QAJ65586:QAJ65622 QKF65586:QKF65622 QUB65586:QUB65622 RDX65586:RDX65622 RNT65586:RNT65622 RXP65586:RXP65622 SHL65586:SHL65622 SRH65586:SRH65622 TBD65586:TBD65622 TKZ65586:TKZ65622 TUV65586:TUV65622 UER65586:UER65622 UON65586:UON65622 UYJ65586:UYJ65622 VIF65586:VIF65622 VSB65586:VSB65622 WBX65586:WBX65622 WLT65586:WLT65622 WVP65586:WVP65622 J131122:J131158 JD131122:JD131158 SZ131122:SZ131158 ACV131122:ACV131158 AMR131122:AMR131158 AWN131122:AWN131158 BGJ131122:BGJ131158 BQF131122:BQF131158 CAB131122:CAB131158 CJX131122:CJX131158 CTT131122:CTT131158 DDP131122:DDP131158 DNL131122:DNL131158 DXH131122:DXH131158 EHD131122:EHD131158 EQZ131122:EQZ131158 FAV131122:FAV131158 FKR131122:FKR131158 FUN131122:FUN131158 GEJ131122:GEJ131158 GOF131122:GOF131158 GYB131122:GYB131158 HHX131122:HHX131158 HRT131122:HRT131158 IBP131122:IBP131158 ILL131122:ILL131158 IVH131122:IVH131158 JFD131122:JFD131158 JOZ131122:JOZ131158 JYV131122:JYV131158 KIR131122:KIR131158 KSN131122:KSN131158 LCJ131122:LCJ131158 LMF131122:LMF131158 LWB131122:LWB131158 MFX131122:MFX131158 MPT131122:MPT131158 MZP131122:MZP131158 NJL131122:NJL131158 NTH131122:NTH131158 ODD131122:ODD131158 OMZ131122:OMZ131158 OWV131122:OWV131158 PGR131122:PGR131158 PQN131122:PQN131158 QAJ131122:QAJ131158 QKF131122:QKF131158 QUB131122:QUB131158 RDX131122:RDX131158 RNT131122:RNT131158 RXP131122:RXP131158 SHL131122:SHL131158 SRH131122:SRH131158 TBD131122:TBD131158 TKZ131122:TKZ131158 TUV131122:TUV131158 UER131122:UER131158 UON131122:UON131158 UYJ131122:UYJ131158 VIF131122:VIF131158 VSB131122:VSB131158 WBX131122:WBX131158 WLT131122:WLT131158 WVP131122:WVP131158 J196658:J196694 JD196658:JD196694 SZ196658:SZ196694 ACV196658:ACV196694 AMR196658:AMR196694 AWN196658:AWN196694 BGJ196658:BGJ196694 BQF196658:BQF196694 CAB196658:CAB196694 CJX196658:CJX196694 CTT196658:CTT196694 DDP196658:DDP196694 DNL196658:DNL196694 DXH196658:DXH196694 EHD196658:EHD196694 EQZ196658:EQZ196694 FAV196658:FAV196694 FKR196658:FKR196694 FUN196658:FUN196694 GEJ196658:GEJ196694 GOF196658:GOF196694 GYB196658:GYB196694 HHX196658:HHX196694 HRT196658:HRT196694 IBP196658:IBP196694 ILL196658:ILL196694 IVH196658:IVH196694 JFD196658:JFD196694 JOZ196658:JOZ196694 JYV196658:JYV196694 KIR196658:KIR196694 KSN196658:KSN196694 LCJ196658:LCJ196694 LMF196658:LMF196694 LWB196658:LWB196694 MFX196658:MFX196694 MPT196658:MPT196694 MZP196658:MZP196694 NJL196658:NJL196694 NTH196658:NTH196694 ODD196658:ODD196694 OMZ196658:OMZ196694 OWV196658:OWV196694 PGR196658:PGR196694 PQN196658:PQN196694 QAJ196658:QAJ196694 QKF196658:QKF196694 QUB196658:QUB196694 RDX196658:RDX196694 RNT196658:RNT196694 RXP196658:RXP196694 SHL196658:SHL196694 SRH196658:SRH196694 TBD196658:TBD196694 TKZ196658:TKZ196694 TUV196658:TUV196694 UER196658:UER196694 UON196658:UON196694 UYJ196658:UYJ196694 VIF196658:VIF196694 VSB196658:VSB196694 WBX196658:WBX196694 WLT196658:WLT196694 WVP196658:WVP196694 J262194:J262230 JD262194:JD262230 SZ262194:SZ262230 ACV262194:ACV262230 AMR262194:AMR262230 AWN262194:AWN262230 BGJ262194:BGJ262230 BQF262194:BQF262230 CAB262194:CAB262230 CJX262194:CJX262230 CTT262194:CTT262230 DDP262194:DDP262230 DNL262194:DNL262230 DXH262194:DXH262230 EHD262194:EHD262230 EQZ262194:EQZ262230 FAV262194:FAV262230 FKR262194:FKR262230 FUN262194:FUN262230 GEJ262194:GEJ262230 GOF262194:GOF262230 GYB262194:GYB262230 HHX262194:HHX262230 HRT262194:HRT262230 IBP262194:IBP262230 ILL262194:ILL262230 IVH262194:IVH262230 JFD262194:JFD262230 JOZ262194:JOZ262230 JYV262194:JYV262230 KIR262194:KIR262230 KSN262194:KSN262230 LCJ262194:LCJ262230 LMF262194:LMF262230 LWB262194:LWB262230 MFX262194:MFX262230 MPT262194:MPT262230 MZP262194:MZP262230 NJL262194:NJL262230 NTH262194:NTH262230 ODD262194:ODD262230 OMZ262194:OMZ262230 OWV262194:OWV262230 PGR262194:PGR262230 PQN262194:PQN262230 QAJ262194:QAJ262230 QKF262194:QKF262230 QUB262194:QUB262230 RDX262194:RDX262230 RNT262194:RNT262230 RXP262194:RXP262230 SHL262194:SHL262230 SRH262194:SRH262230 TBD262194:TBD262230 TKZ262194:TKZ262230 TUV262194:TUV262230 UER262194:UER262230 UON262194:UON262230 UYJ262194:UYJ262230 VIF262194:VIF262230 VSB262194:VSB262230 WBX262194:WBX262230 WLT262194:WLT262230 WVP262194:WVP262230 J327730:J327766 JD327730:JD327766 SZ327730:SZ327766 ACV327730:ACV327766 AMR327730:AMR327766 AWN327730:AWN327766 BGJ327730:BGJ327766 BQF327730:BQF327766 CAB327730:CAB327766 CJX327730:CJX327766 CTT327730:CTT327766 DDP327730:DDP327766 DNL327730:DNL327766 DXH327730:DXH327766 EHD327730:EHD327766 EQZ327730:EQZ327766 FAV327730:FAV327766 FKR327730:FKR327766 FUN327730:FUN327766 GEJ327730:GEJ327766 GOF327730:GOF327766 GYB327730:GYB327766 HHX327730:HHX327766 HRT327730:HRT327766 IBP327730:IBP327766 ILL327730:ILL327766 IVH327730:IVH327766 JFD327730:JFD327766 JOZ327730:JOZ327766 JYV327730:JYV327766 KIR327730:KIR327766 KSN327730:KSN327766 LCJ327730:LCJ327766 LMF327730:LMF327766 LWB327730:LWB327766 MFX327730:MFX327766 MPT327730:MPT327766 MZP327730:MZP327766 NJL327730:NJL327766 NTH327730:NTH327766 ODD327730:ODD327766 OMZ327730:OMZ327766 OWV327730:OWV327766 PGR327730:PGR327766 PQN327730:PQN327766 QAJ327730:QAJ327766 QKF327730:QKF327766 QUB327730:QUB327766 RDX327730:RDX327766 RNT327730:RNT327766 RXP327730:RXP327766 SHL327730:SHL327766 SRH327730:SRH327766 TBD327730:TBD327766 TKZ327730:TKZ327766 TUV327730:TUV327766 UER327730:UER327766 UON327730:UON327766 UYJ327730:UYJ327766 VIF327730:VIF327766 VSB327730:VSB327766 WBX327730:WBX327766 WLT327730:WLT327766 WVP327730:WVP327766 J393266:J393302 JD393266:JD393302 SZ393266:SZ393302 ACV393266:ACV393302 AMR393266:AMR393302 AWN393266:AWN393302 BGJ393266:BGJ393302 BQF393266:BQF393302 CAB393266:CAB393302 CJX393266:CJX393302 CTT393266:CTT393302 DDP393266:DDP393302 DNL393266:DNL393302 DXH393266:DXH393302 EHD393266:EHD393302 EQZ393266:EQZ393302 FAV393266:FAV393302 FKR393266:FKR393302 FUN393266:FUN393302 GEJ393266:GEJ393302 GOF393266:GOF393302 GYB393266:GYB393302 HHX393266:HHX393302 HRT393266:HRT393302 IBP393266:IBP393302 ILL393266:ILL393302 IVH393266:IVH393302 JFD393266:JFD393302 JOZ393266:JOZ393302 JYV393266:JYV393302 KIR393266:KIR393302 KSN393266:KSN393302 LCJ393266:LCJ393302 LMF393266:LMF393302 LWB393266:LWB393302 MFX393266:MFX393302 MPT393266:MPT393302 MZP393266:MZP393302 NJL393266:NJL393302 NTH393266:NTH393302 ODD393266:ODD393302 OMZ393266:OMZ393302 OWV393266:OWV393302 PGR393266:PGR393302 PQN393266:PQN393302 QAJ393266:QAJ393302 QKF393266:QKF393302 QUB393266:QUB393302 RDX393266:RDX393302 RNT393266:RNT393302 RXP393266:RXP393302 SHL393266:SHL393302 SRH393266:SRH393302 TBD393266:TBD393302 TKZ393266:TKZ393302 TUV393266:TUV393302 UER393266:UER393302 UON393266:UON393302 UYJ393266:UYJ393302 VIF393266:VIF393302 VSB393266:VSB393302 WBX393266:WBX393302 WLT393266:WLT393302 WVP393266:WVP393302 J458802:J458838 JD458802:JD458838 SZ458802:SZ458838 ACV458802:ACV458838 AMR458802:AMR458838 AWN458802:AWN458838 BGJ458802:BGJ458838 BQF458802:BQF458838 CAB458802:CAB458838 CJX458802:CJX458838 CTT458802:CTT458838 DDP458802:DDP458838 DNL458802:DNL458838 DXH458802:DXH458838 EHD458802:EHD458838 EQZ458802:EQZ458838 FAV458802:FAV458838 FKR458802:FKR458838 FUN458802:FUN458838 GEJ458802:GEJ458838 GOF458802:GOF458838 GYB458802:GYB458838 HHX458802:HHX458838 HRT458802:HRT458838 IBP458802:IBP458838 ILL458802:ILL458838 IVH458802:IVH458838 JFD458802:JFD458838 JOZ458802:JOZ458838 JYV458802:JYV458838 KIR458802:KIR458838 KSN458802:KSN458838 LCJ458802:LCJ458838 LMF458802:LMF458838 LWB458802:LWB458838 MFX458802:MFX458838 MPT458802:MPT458838 MZP458802:MZP458838 NJL458802:NJL458838 NTH458802:NTH458838 ODD458802:ODD458838 OMZ458802:OMZ458838 OWV458802:OWV458838 PGR458802:PGR458838 PQN458802:PQN458838 QAJ458802:QAJ458838 QKF458802:QKF458838 QUB458802:QUB458838 RDX458802:RDX458838 RNT458802:RNT458838 RXP458802:RXP458838 SHL458802:SHL458838 SRH458802:SRH458838 TBD458802:TBD458838 TKZ458802:TKZ458838 TUV458802:TUV458838 UER458802:UER458838 UON458802:UON458838 UYJ458802:UYJ458838 VIF458802:VIF458838 VSB458802:VSB458838 WBX458802:WBX458838 WLT458802:WLT458838 WVP458802:WVP458838 J524338:J524374 JD524338:JD524374 SZ524338:SZ524374 ACV524338:ACV524374 AMR524338:AMR524374 AWN524338:AWN524374 BGJ524338:BGJ524374 BQF524338:BQF524374 CAB524338:CAB524374 CJX524338:CJX524374 CTT524338:CTT524374 DDP524338:DDP524374 DNL524338:DNL524374 DXH524338:DXH524374 EHD524338:EHD524374 EQZ524338:EQZ524374 FAV524338:FAV524374 FKR524338:FKR524374 FUN524338:FUN524374 GEJ524338:GEJ524374 GOF524338:GOF524374 GYB524338:GYB524374 HHX524338:HHX524374 HRT524338:HRT524374 IBP524338:IBP524374 ILL524338:ILL524374 IVH524338:IVH524374 JFD524338:JFD524374 JOZ524338:JOZ524374 JYV524338:JYV524374 KIR524338:KIR524374 KSN524338:KSN524374 LCJ524338:LCJ524374 LMF524338:LMF524374 LWB524338:LWB524374 MFX524338:MFX524374 MPT524338:MPT524374 MZP524338:MZP524374 NJL524338:NJL524374 NTH524338:NTH524374 ODD524338:ODD524374 OMZ524338:OMZ524374 OWV524338:OWV524374 PGR524338:PGR524374 PQN524338:PQN524374 QAJ524338:QAJ524374 QKF524338:QKF524374 QUB524338:QUB524374 RDX524338:RDX524374 RNT524338:RNT524374 RXP524338:RXP524374 SHL524338:SHL524374 SRH524338:SRH524374 TBD524338:TBD524374 TKZ524338:TKZ524374 TUV524338:TUV524374 UER524338:UER524374 UON524338:UON524374 UYJ524338:UYJ524374 VIF524338:VIF524374 VSB524338:VSB524374 WBX524338:WBX524374 WLT524338:WLT524374 WVP524338:WVP524374 J589874:J589910 JD589874:JD589910 SZ589874:SZ589910 ACV589874:ACV589910 AMR589874:AMR589910 AWN589874:AWN589910 BGJ589874:BGJ589910 BQF589874:BQF589910 CAB589874:CAB589910 CJX589874:CJX589910 CTT589874:CTT589910 DDP589874:DDP589910 DNL589874:DNL589910 DXH589874:DXH589910 EHD589874:EHD589910 EQZ589874:EQZ589910 FAV589874:FAV589910 FKR589874:FKR589910 FUN589874:FUN589910 GEJ589874:GEJ589910 GOF589874:GOF589910 GYB589874:GYB589910 HHX589874:HHX589910 HRT589874:HRT589910 IBP589874:IBP589910 ILL589874:ILL589910 IVH589874:IVH589910 JFD589874:JFD589910 JOZ589874:JOZ589910 JYV589874:JYV589910 KIR589874:KIR589910 KSN589874:KSN589910 LCJ589874:LCJ589910 LMF589874:LMF589910 LWB589874:LWB589910 MFX589874:MFX589910 MPT589874:MPT589910 MZP589874:MZP589910 NJL589874:NJL589910 NTH589874:NTH589910 ODD589874:ODD589910 OMZ589874:OMZ589910 OWV589874:OWV589910 PGR589874:PGR589910 PQN589874:PQN589910 QAJ589874:QAJ589910 QKF589874:QKF589910 QUB589874:QUB589910 RDX589874:RDX589910 RNT589874:RNT589910 RXP589874:RXP589910 SHL589874:SHL589910 SRH589874:SRH589910 TBD589874:TBD589910 TKZ589874:TKZ589910 TUV589874:TUV589910 UER589874:UER589910 UON589874:UON589910 UYJ589874:UYJ589910 VIF589874:VIF589910 VSB589874:VSB589910 WBX589874:WBX589910 WLT589874:WLT589910 WVP589874:WVP589910 J655410:J655446 JD655410:JD655446 SZ655410:SZ655446 ACV655410:ACV655446 AMR655410:AMR655446 AWN655410:AWN655446 BGJ655410:BGJ655446 BQF655410:BQF655446 CAB655410:CAB655446 CJX655410:CJX655446 CTT655410:CTT655446 DDP655410:DDP655446 DNL655410:DNL655446 DXH655410:DXH655446 EHD655410:EHD655446 EQZ655410:EQZ655446 FAV655410:FAV655446 FKR655410:FKR655446 FUN655410:FUN655446 GEJ655410:GEJ655446 GOF655410:GOF655446 GYB655410:GYB655446 HHX655410:HHX655446 HRT655410:HRT655446 IBP655410:IBP655446 ILL655410:ILL655446 IVH655410:IVH655446 JFD655410:JFD655446 JOZ655410:JOZ655446 JYV655410:JYV655446 KIR655410:KIR655446 KSN655410:KSN655446 LCJ655410:LCJ655446 LMF655410:LMF655446 LWB655410:LWB655446 MFX655410:MFX655446 MPT655410:MPT655446 MZP655410:MZP655446 NJL655410:NJL655446 NTH655410:NTH655446 ODD655410:ODD655446 OMZ655410:OMZ655446 OWV655410:OWV655446 PGR655410:PGR655446 PQN655410:PQN655446 QAJ655410:QAJ655446 QKF655410:QKF655446 QUB655410:QUB655446 RDX655410:RDX655446 RNT655410:RNT655446 RXP655410:RXP655446 SHL655410:SHL655446 SRH655410:SRH655446 TBD655410:TBD655446 TKZ655410:TKZ655446 TUV655410:TUV655446 UER655410:UER655446 UON655410:UON655446 UYJ655410:UYJ655446 VIF655410:VIF655446 VSB655410:VSB655446 WBX655410:WBX655446 WLT655410:WLT655446 WVP655410:WVP655446 J720946:J720982 JD720946:JD720982 SZ720946:SZ720982 ACV720946:ACV720982 AMR720946:AMR720982 AWN720946:AWN720982 BGJ720946:BGJ720982 BQF720946:BQF720982 CAB720946:CAB720982 CJX720946:CJX720982 CTT720946:CTT720982 DDP720946:DDP720982 DNL720946:DNL720982 DXH720946:DXH720982 EHD720946:EHD720982 EQZ720946:EQZ720982 FAV720946:FAV720982 FKR720946:FKR720982 FUN720946:FUN720982 GEJ720946:GEJ720982 GOF720946:GOF720982 GYB720946:GYB720982 HHX720946:HHX720982 HRT720946:HRT720982 IBP720946:IBP720982 ILL720946:ILL720982 IVH720946:IVH720982 JFD720946:JFD720982 JOZ720946:JOZ720982 JYV720946:JYV720982 KIR720946:KIR720982 KSN720946:KSN720982 LCJ720946:LCJ720982 LMF720946:LMF720982 LWB720946:LWB720982 MFX720946:MFX720982 MPT720946:MPT720982 MZP720946:MZP720982 NJL720946:NJL720982 NTH720946:NTH720982 ODD720946:ODD720982 OMZ720946:OMZ720982 OWV720946:OWV720982 PGR720946:PGR720982 PQN720946:PQN720982 QAJ720946:QAJ720982 QKF720946:QKF720982 QUB720946:QUB720982 RDX720946:RDX720982 RNT720946:RNT720982 RXP720946:RXP720982 SHL720946:SHL720982 SRH720946:SRH720982 TBD720946:TBD720982 TKZ720946:TKZ720982 TUV720946:TUV720982 UER720946:UER720982 UON720946:UON720982 UYJ720946:UYJ720982 VIF720946:VIF720982 VSB720946:VSB720982 WBX720946:WBX720982 WLT720946:WLT720982 WVP720946:WVP720982 J786482:J786518 JD786482:JD786518 SZ786482:SZ786518 ACV786482:ACV786518 AMR786482:AMR786518 AWN786482:AWN786518 BGJ786482:BGJ786518 BQF786482:BQF786518 CAB786482:CAB786518 CJX786482:CJX786518 CTT786482:CTT786518 DDP786482:DDP786518 DNL786482:DNL786518 DXH786482:DXH786518 EHD786482:EHD786518 EQZ786482:EQZ786518 FAV786482:FAV786518 FKR786482:FKR786518 FUN786482:FUN786518 GEJ786482:GEJ786518 GOF786482:GOF786518 GYB786482:GYB786518 HHX786482:HHX786518 HRT786482:HRT786518 IBP786482:IBP786518 ILL786482:ILL786518 IVH786482:IVH786518 JFD786482:JFD786518 JOZ786482:JOZ786518 JYV786482:JYV786518 KIR786482:KIR786518 KSN786482:KSN786518 LCJ786482:LCJ786518 LMF786482:LMF786518 LWB786482:LWB786518 MFX786482:MFX786518 MPT786482:MPT786518 MZP786482:MZP786518 NJL786482:NJL786518 NTH786482:NTH786518 ODD786482:ODD786518 OMZ786482:OMZ786518 OWV786482:OWV786518 PGR786482:PGR786518 PQN786482:PQN786518 QAJ786482:QAJ786518 QKF786482:QKF786518 QUB786482:QUB786518 RDX786482:RDX786518 RNT786482:RNT786518 RXP786482:RXP786518 SHL786482:SHL786518 SRH786482:SRH786518 TBD786482:TBD786518 TKZ786482:TKZ786518 TUV786482:TUV786518 UER786482:UER786518 UON786482:UON786518 UYJ786482:UYJ786518 VIF786482:VIF786518 VSB786482:VSB786518 WBX786482:WBX786518 WLT786482:WLT786518 WVP786482:WVP786518 J852018:J852054 JD852018:JD852054 SZ852018:SZ852054 ACV852018:ACV852054 AMR852018:AMR852054 AWN852018:AWN852054 BGJ852018:BGJ852054 BQF852018:BQF852054 CAB852018:CAB852054 CJX852018:CJX852054 CTT852018:CTT852054 DDP852018:DDP852054 DNL852018:DNL852054 DXH852018:DXH852054 EHD852018:EHD852054 EQZ852018:EQZ852054 FAV852018:FAV852054 FKR852018:FKR852054 FUN852018:FUN852054 GEJ852018:GEJ852054 GOF852018:GOF852054 GYB852018:GYB852054 HHX852018:HHX852054 HRT852018:HRT852054 IBP852018:IBP852054 ILL852018:ILL852054 IVH852018:IVH852054 JFD852018:JFD852054 JOZ852018:JOZ852054 JYV852018:JYV852054 KIR852018:KIR852054 KSN852018:KSN852054 LCJ852018:LCJ852054 LMF852018:LMF852054 LWB852018:LWB852054 MFX852018:MFX852054 MPT852018:MPT852054 MZP852018:MZP852054 NJL852018:NJL852054 NTH852018:NTH852054 ODD852018:ODD852054 OMZ852018:OMZ852054 OWV852018:OWV852054 PGR852018:PGR852054 PQN852018:PQN852054 QAJ852018:QAJ852054 QKF852018:QKF852054 QUB852018:QUB852054 RDX852018:RDX852054 RNT852018:RNT852054 RXP852018:RXP852054 SHL852018:SHL852054 SRH852018:SRH852054 TBD852018:TBD852054 TKZ852018:TKZ852054 TUV852018:TUV852054 UER852018:UER852054 UON852018:UON852054 UYJ852018:UYJ852054 VIF852018:VIF852054 VSB852018:VSB852054 WBX852018:WBX852054 WLT852018:WLT852054 WVP852018:WVP852054 J917554:J917590 JD917554:JD917590 SZ917554:SZ917590 ACV917554:ACV917590 AMR917554:AMR917590 AWN917554:AWN917590 BGJ917554:BGJ917590 BQF917554:BQF917590 CAB917554:CAB917590 CJX917554:CJX917590 CTT917554:CTT917590 DDP917554:DDP917590 DNL917554:DNL917590 DXH917554:DXH917590 EHD917554:EHD917590 EQZ917554:EQZ917590 FAV917554:FAV917590 FKR917554:FKR917590 FUN917554:FUN917590 GEJ917554:GEJ917590 GOF917554:GOF917590 GYB917554:GYB917590 HHX917554:HHX917590 HRT917554:HRT917590 IBP917554:IBP917590 ILL917554:ILL917590 IVH917554:IVH917590 JFD917554:JFD917590 JOZ917554:JOZ917590 JYV917554:JYV917590 KIR917554:KIR917590 KSN917554:KSN917590 LCJ917554:LCJ917590 LMF917554:LMF917590 LWB917554:LWB917590 MFX917554:MFX917590 MPT917554:MPT917590 MZP917554:MZP917590 NJL917554:NJL917590 NTH917554:NTH917590 ODD917554:ODD917590 OMZ917554:OMZ917590 OWV917554:OWV917590 PGR917554:PGR917590 PQN917554:PQN917590 QAJ917554:QAJ917590 QKF917554:QKF917590 QUB917554:QUB917590 RDX917554:RDX917590 RNT917554:RNT917590 RXP917554:RXP917590 SHL917554:SHL917590 SRH917554:SRH917590 TBD917554:TBD917590 TKZ917554:TKZ917590 TUV917554:TUV917590 UER917554:UER917590 UON917554:UON917590 UYJ917554:UYJ917590 VIF917554:VIF917590 VSB917554:VSB917590 WBX917554:WBX917590 WLT917554:WLT917590 WVP917554:WVP917590 J983090:J983126 JD983090:JD983126 SZ983090:SZ983126 ACV983090:ACV983126 AMR983090:AMR983126 AWN983090:AWN983126 BGJ983090:BGJ983126 BQF983090:BQF983126 CAB983090:CAB983126 CJX983090:CJX983126 CTT983090:CTT983126 DDP983090:DDP983126 DNL983090:DNL983126 DXH983090:DXH983126 EHD983090:EHD983126 EQZ983090:EQZ983126 FAV983090:FAV983126 FKR983090:FKR983126 FUN983090:FUN983126 GEJ983090:GEJ983126 GOF983090:GOF983126 GYB983090:GYB983126 HHX983090:HHX983126 HRT983090:HRT983126 IBP983090:IBP983126 ILL983090:ILL983126 IVH983090:IVH983126 JFD983090:JFD983126 JOZ983090:JOZ983126 JYV983090:JYV983126 KIR983090:KIR983126 KSN983090:KSN983126 LCJ983090:LCJ983126 LMF983090:LMF983126 LWB983090:LWB983126 MFX983090:MFX983126 MPT983090:MPT983126 MZP983090:MZP983126 NJL983090:NJL983126 NTH983090:NTH983126 ODD983090:ODD983126 OMZ983090:OMZ983126 OWV983090:OWV983126 PGR983090:PGR983126 PQN983090:PQN983126 QAJ983090:QAJ983126 QKF983090:QKF983126 QUB983090:QUB983126 RDX983090:RDX983126 RNT983090:RNT983126 RXP983090:RXP983126 SHL983090:SHL983126 SRH983090:SRH983126 TBD983090:TBD983126 TKZ983090:TKZ983126 TUV983090:TUV983126 UER983090:UER983126 UON983090:UON983126 UYJ983090:UYJ983126 VIF983090:VIF983126 VSB983090:VSB983126 WBX983090:WBX983126 WLT983090:WLT983126 JD83:JD86 J83:J86 SZ83:SZ86 ACV83:ACV86 AMR83:AMR86 AWN83:AWN86 BGJ83:BGJ86 BQF83:BQF86 CAB83:CAB86 CJX83:CJX86 CTT83:CTT86 DDP83:DDP86 DNL83:DNL86 DXH83:DXH86 EHD83:EHD86 EQZ83:EQZ86 FAV83:FAV86 FKR83:FKR86 FUN83:FUN86 GEJ83:GEJ86 GOF83:GOF86 GYB83:GYB86 HHX83:HHX86 HRT83:HRT86 IBP83:IBP86 ILL83:ILL86 IVH83:IVH86 JFD83:JFD86 JOZ83:JOZ86 JYV83:JYV86 KIR83:KIR86 KSN83:KSN86 LCJ83:LCJ86 LMF83:LMF86 LWB83:LWB86 MFX83:MFX86 MPT83:MPT86 MZP83:MZP86 NJL83:NJL86 NTH83:NTH86 ODD83:ODD86 OMZ83:OMZ86 OWV83:OWV86 PGR83:PGR86 PQN83:PQN86 QAJ83:QAJ86 QKF83:QKF86 QUB83:QUB86 RDX83:RDX86 RNT83:RNT86 RXP83:RXP86 SHL83:SHL86 SRH83:SRH86 TBD83:TBD86 TKZ83:TKZ86 TUV83:TUV86 UER83:UER86 UON83:UON86 UYJ83:UYJ86 VIF83:VIF86 VSB83:VSB86 WBX83:WBX86 WLT83:WLT86 WVP83:WVP86 WVP22 WLT22 WBX22 VSB22 VIF22 UYJ22 UON22 UER22 TUV22 TKZ22 TBD22 SRH22 SHL22 RXP22 RNT22 RDX22 QUB22 QKF22 QAJ22 PQN22 PGR22 OWV22 OMZ22 ODD22 NTH22 NJL22 MZP22 MPT22 MFX22 LWB22 LMF22 LCJ22 KSN22 KIR22 JYV22 JOZ22 JFD22 IVH22 ILL22 IBP22 HRT22 HHX22 GYB22 GOF22 GEJ22 FUN22 FKR22 FAV22 EQZ22 EHD22 DXH22 DNL22 DDP22 CTT22 CJX22 CAB22 BQF22 BGJ22 AWN22 AMR22 ACV22 SZ22 J22 JD22 JD26:JD27 WVP26:WVP27 WLT26:WLT27 WBX26:WBX27 VSB26:VSB27 VIF26:VIF27 UYJ26:UYJ27 UON26:UON27 UER26:UER27 TUV26:TUV27 TKZ26:TKZ27 TBD26:TBD27 SRH26:SRH27 SHL26:SHL27 RXP26:RXP27 RNT26:RNT27 RDX26:RDX27 QUB26:QUB27 QKF26:QKF27 QAJ26:QAJ27 PQN26:PQN27 PGR26:PGR27 OWV26:OWV27 OMZ26:OMZ27 ODD26:ODD27 NTH26:NTH27 NJL26:NJL27 MZP26:MZP27 MPT26:MPT27 MFX26:MFX27 LWB26:LWB27 LMF26:LMF27 LCJ26:LCJ27 KSN26:KSN27 KIR26:KIR27 JYV26:JYV27 JOZ26:JOZ27 JFD26:JFD27 IVH26:IVH27 ILL26:ILL27 IBP26:IBP27 HRT26:HRT27 HHX26:HHX27 GYB26:GYB27 GOF26:GOF27 GEJ26:GEJ27 FUN26:FUN27 FKR26:FKR27 FAV26:FAV27 EQZ26:EQZ27 EHD26:EHD27 DXH26:DXH27 DNL26:DNL27 DDP26:DDP27 CTT26:CTT27 CJX26:CJX27 CAB26:CAB27 BQF26:BQF27 BGJ26:BGJ27 AWN26:AWN27 AMR26:AMR27 ACV26:ACV27 SZ26:SZ27 J26:J27 WVP74:WVP77 WLT74:WLT77 WBX74:WBX77 VSB74:VSB77 VIF74:VIF77 UYJ74:UYJ77 UON74:UON77 UER74:UER77 TUV74:TUV77 TKZ74:TKZ77 TBD74:TBD77 SRH74:SRH77 SHL74:SHL77 RXP74:RXP77 RNT74:RNT77 RDX74:RDX77 QUB74:QUB77 QKF74:QKF77 QAJ74:QAJ77 PQN74:PQN77 PGR74:PGR77 OWV74:OWV77 OMZ74:OMZ77 ODD74:ODD77 NTH74:NTH77 NJL74:NJL77 MZP74:MZP77 MPT74:MPT77 MFX74:MFX77 LWB74:LWB77 LMF74:LMF77 LCJ74:LCJ77 KSN74:KSN77 KIR74:KIR77 JYV74:JYV77 JOZ74:JOZ77 JFD74:JFD77 IVH74:IVH77 ILL74:ILL77 IBP74:IBP77 HRT74:HRT77 HHX74:HHX77 GYB74:GYB77 GOF74:GOF77 GEJ74:GEJ77 FUN74:FUN77 FKR74:FKR77 FAV74:FAV77 EQZ74:EQZ77 EHD74:EHD77 DXH74:DXH77 DNL74:DNL77 DDP74:DDP77 CTT74:CTT77 CJX74:CJX77 CAB74:CAB77 BQF74:BQF77 BGJ74:BGJ77 AWN74:AWN77 AMR74:AMR77 ACV74:ACV77 SZ74:SZ77 J74:J77 JD74:JD77 JD30:JD39 J30:J39 SZ30:SZ39 ACV30:ACV39 AMR30:AMR39 AWN30:AWN39 BGJ30:BGJ39 BQF30:BQF39 CAB30:CAB39 CJX30:CJX39 CTT30:CTT39 DDP30:DDP39 DNL30:DNL39 DXH30:DXH39 EHD30:EHD39 EQZ30:EQZ39 FAV30:FAV39 FKR30:FKR39 FUN30:FUN39 GEJ30:GEJ39 GOF30:GOF39 GYB30:GYB39 HHX30:HHX39 HRT30:HRT39 IBP30:IBP39 ILL30:ILL39 IVH30:IVH39 JFD30:JFD39 JOZ30:JOZ39 JYV30:JYV39 KIR30:KIR39 KSN30:KSN39 LCJ30:LCJ39 LMF30:LMF39 LWB30:LWB39 MFX30:MFX39 MPT30:MPT39 MZP30:MZP39 NJL30:NJL39 NTH30:NTH39 ODD30:ODD39 OMZ30:OMZ39 OWV30:OWV39 PGR30:PGR39 PQN30:PQN39 QAJ30:QAJ39 QKF30:QKF39 QUB30:QUB39 RDX30:RDX39 RNT30:RNT39 RXP30:RXP39 SHL30:SHL39 SRH30:SRH39 TBD30:TBD39 TKZ30:TKZ39 TUV30:TUV39 UER30:UER39 UON30:UON39 UYJ30:UYJ39 VIF30:VIF39 VSB30:VSB39 WBX30:WBX39 WLT30:WLT39 WVP30:WVP39 WLT41:WLT56 WVP41:WVP56 JD41:JD56 J41:J56 SZ41:SZ56 ACV41:ACV56 AMR41:AMR56 AWN41:AWN56 BGJ41:BGJ56 BQF41:BQF56 CAB41:CAB56 CJX41:CJX56 CTT41:CTT56 DDP41:DDP56 DNL41:DNL56 DXH41:DXH56 EHD41:EHD56 EQZ41:EQZ56 FAV41:FAV56 FKR41:FKR56 FUN41:FUN56 GEJ41:GEJ56 GOF41:GOF56 GYB41:GYB56 HHX41:HHX56 HRT41:HRT56 IBP41:IBP56 ILL41:ILL56 IVH41:IVH56 JFD41:JFD56 JOZ41:JOZ56 JYV41:JYV56 KIR41:KIR56 KSN41:KSN56 LCJ41:LCJ56 LMF41:LMF56 LWB41:LWB56 MFX41:MFX56 MPT41:MPT56 MZP41:MZP56 NJL41:NJL56 NTH41:NTH56 ODD41:ODD56 OMZ41:OMZ56 OWV41:OWV56 PGR41:PGR56 PQN41:PQN56 QAJ41:QAJ56 QKF41:QKF56 QUB41:QUB56 RDX41:RDX56 RNT41:RNT56 RXP41:RXP56 SHL41:SHL56 SRH41:SRH56 TBD41:TBD56 TKZ41:TKZ56 TUV41:TUV56 UER41:UER56 UON41:UON56 UYJ41:UYJ56 VIF41:VIF56 VSB41:VSB56 WBX41:WBX56">
      <formula1>vf</formula1>
    </dataValidation>
    <dataValidation type="list" allowBlank="1" showInputMessage="1" showErrorMessage="1" sqref="WVQ983090:WVQ983126 K65586:K65622 JE65586:JE65622 TA65586:TA65622 ACW65586:ACW65622 AMS65586:AMS65622 AWO65586:AWO65622 BGK65586:BGK65622 BQG65586:BQG65622 CAC65586:CAC65622 CJY65586:CJY65622 CTU65586:CTU65622 DDQ65586:DDQ65622 DNM65586:DNM65622 DXI65586:DXI65622 EHE65586:EHE65622 ERA65586:ERA65622 FAW65586:FAW65622 FKS65586:FKS65622 FUO65586:FUO65622 GEK65586:GEK65622 GOG65586:GOG65622 GYC65586:GYC65622 HHY65586:HHY65622 HRU65586:HRU65622 IBQ65586:IBQ65622 ILM65586:ILM65622 IVI65586:IVI65622 JFE65586:JFE65622 JPA65586:JPA65622 JYW65586:JYW65622 KIS65586:KIS65622 KSO65586:KSO65622 LCK65586:LCK65622 LMG65586:LMG65622 LWC65586:LWC65622 MFY65586:MFY65622 MPU65586:MPU65622 MZQ65586:MZQ65622 NJM65586:NJM65622 NTI65586:NTI65622 ODE65586:ODE65622 ONA65586:ONA65622 OWW65586:OWW65622 PGS65586:PGS65622 PQO65586:PQO65622 QAK65586:QAK65622 QKG65586:QKG65622 QUC65586:QUC65622 RDY65586:RDY65622 RNU65586:RNU65622 RXQ65586:RXQ65622 SHM65586:SHM65622 SRI65586:SRI65622 TBE65586:TBE65622 TLA65586:TLA65622 TUW65586:TUW65622 UES65586:UES65622 UOO65586:UOO65622 UYK65586:UYK65622 VIG65586:VIG65622 VSC65586:VSC65622 WBY65586:WBY65622 WLU65586:WLU65622 WVQ65586:WVQ65622 K131122:K131158 JE131122:JE131158 TA131122:TA131158 ACW131122:ACW131158 AMS131122:AMS131158 AWO131122:AWO131158 BGK131122:BGK131158 BQG131122:BQG131158 CAC131122:CAC131158 CJY131122:CJY131158 CTU131122:CTU131158 DDQ131122:DDQ131158 DNM131122:DNM131158 DXI131122:DXI131158 EHE131122:EHE131158 ERA131122:ERA131158 FAW131122:FAW131158 FKS131122:FKS131158 FUO131122:FUO131158 GEK131122:GEK131158 GOG131122:GOG131158 GYC131122:GYC131158 HHY131122:HHY131158 HRU131122:HRU131158 IBQ131122:IBQ131158 ILM131122:ILM131158 IVI131122:IVI131158 JFE131122:JFE131158 JPA131122:JPA131158 JYW131122:JYW131158 KIS131122:KIS131158 KSO131122:KSO131158 LCK131122:LCK131158 LMG131122:LMG131158 LWC131122:LWC131158 MFY131122:MFY131158 MPU131122:MPU131158 MZQ131122:MZQ131158 NJM131122:NJM131158 NTI131122:NTI131158 ODE131122:ODE131158 ONA131122:ONA131158 OWW131122:OWW131158 PGS131122:PGS131158 PQO131122:PQO131158 QAK131122:QAK131158 QKG131122:QKG131158 QUC131122:QUC131158 RDY131122:RDY131158 RNU131122:RNU131158 RXQ131122:RXQ131158 SHM131122:SHM131158 SRI131122:SRI131158 TBE131122:TBE131158 TLA131122:TLA131158 TUW131122:TUW131158 UES131122:UES131158 UOO131122:UOO131158 UYK131122:UYK131158 VIG131122:VIG131158 VSC131122:VSC131158 WBY131122:WBY131158 WLU131122:WLU131158 WVQ131122:WVQ131158 K196658:K196694 JE196658:JE196694 TA196658:TA196694 ACW196658:ACW196694 AMS196658:AMS196694 AWO196658:AWO196694 BGK196658:BGK196694 BQG196658:BQG196694 CAC196658:CAC196694 CJY196658:CJY196694 CTU196658:CTU196694 DDQ196658:DDQ196694 DNM196658:DNM196694 DXI196658:DXI196694 EHE196658:EHE196694 ERA196658:ERA196694 FAW196658:FAW196694 FKS196658:FKS196694 FUO196658:FUO196694 GEK196658:GEK196694 GOG196658:GOG196694 GYC196658:GYC196694 HHY196658:HHY196694 HRU196658:HRU196694 IBQ196658:IBQ196694 ILM196658:ILM196694 IVI196658:IVI196694 JFE196658:JFE196694 JPA196658:JPA196694 JYW196658:JYW196694 KIS196658:KIS196694 KSO196658:KSO196694 LCK196658:LCK196694 LMG196658:LMG196694 LWC196658:LWC196694 MFY196658:MFY196694 MPU196658:MPU196694 MZQ196658:MZQ196694 NJM196658:NJM196694 NTI196658:NTI196694 ODE196658:ODE196694 ONA196658:ONA196694 OWW196658:OWW196694 PGS196658:PGS196694 PQO196658:PQO196694 QAK196658:QAK196694 QKG196658:QKG196694 QUC196658:QUC196694 RDY196658:RDY196694 RNU196658:RNU196694 RXQ196658:RXQ196694 SHM196658:SHM196694 SRI196658:SRI196694 TBE196658:TBE196694 TLA196658:TLA196694 TUW196658:TUW196694 UES196658:UES196694 UOO196658:UOO196694 UYK196658:UYK196694 VIG196658:VIG196694 VSC196658:VSC196694 WBY196658:WBY196694 WLU196658:WLU196694 WVQ196658:WVQ196694 K262194:K262230 JE262194:JE262230 TA262194:TA262230 ACW262194:ACW262230 AMS262194:AMS262230 AWO262194:AWO262230 BGK262194:BGK262230 BQG262194:BQG262230 CAC262194:CAC262230 CJY262194:CJY262230 CTU262194:CTU262230 DDQ262194:DDQ262230 DNM262194:DNM262230 DXI262194:DXI262230 EHE262194:EHE262230 ERA262194:ERA262230 FAW262194:FAW262230 FKS262194:FKS262230 FUO262194:FUO262230 GEK262194:GEK262230 GOG262194:GOG262230 GYC262194:GYC262230 HHY262194:HHY262230 HRU262194:HRU262230 IBQ262194:IBQ262230 ILM262194:ILM262230 IVI262194:IVI262230 JFE262194:JFE262230 JPA262194:JPA262230 JYW262194:JYW262230 KIS262194:KIS262230 KSO262194:KSO262230 LCK262194:LCK262230 LMG262194:LMG262230 LWC262194:LWC262230 MFY262194:MFY262230 MPU262194:MPU262230 MZQ262194:MZQ262230 NJM262194:NJM262230 NTI262194:NTI262230 ODE262194:ODE262230 ONA262194:ONA262230 OWW262194:OWW262230 PGS262194:PGS262230 PQO262194:PQO262230 QAK262194:QAK262230 QKG262194:QKG262230 QUC262194:QUC262230 RDY262194:RDY262230 RNU262194:RNU262230 RXQ262194:RXQ262230 SHM262194:SHM262230 SRI262194:SRI262230 TBE262194:TBE262230 TLA262194:TLA262230 TUW262194:TUW262230 UES262194:UES262230 UOO262194:UOO262230 UYK262194:UYK262230 VIG262194:VIG262230 VSC262194:VSC262230 WBY262194:WBY262230 WLU262194:WLU262230 WVQ262194:WVQ262230 K327730:K327766 JE327730:JE327766 TA327730:TA327766 ACW327730:ACW327766 AMS327730:AMS327766 AWO327730:AWO327766 BGK327730:BGK327766 BQG327730:BQG327766 CAC327730:CAC327766 CJY327730:CJY327766 CTU327730:CTU327766 DDQ327730:DDQ327766 DNM327730:DNM327766 DXI327730:DXI327766 EHE327730:EHE327766 ERA327730:ERA327766 FAW327730:FAW327766 FKS327730:FKS327766 FUO327730:FUO327766 GEK327730:GEK327766 GOG327730:GOG327766 GYC327730:GYC327766 HHY327730:HHY327766 HRU327730:HRU327766 IBQ327730:IBQ327766 ILM327730:ILM327766 IVI327730:IVI327766 JFE327730:JFE327766 JPA327730:JPA327766 JYW327730:JYW327766 KIS327730:KIS327766 KSO327730:KSO327766 LCK327730:LCK327766 LMG327730:LMG327766 LWC327730:LWC327766 MFY327730:MFY327766 MPU327730:MPU327766 MZQ327730:MZQ327766 NJM327730:NJM327766 NTI327730:NTI327766 ODE327730:ODE327766 ONA327730:ONA327766 OWW327730:OWW327766 PGS327730:PGS327766 PQO327730:PQO327766 QAK327730:QAK327766 QKG327730:QKG327766 QUC327730:QUC327766 RDY327730:RDY327766 RNU327730:RNU327766 RXQ327730:RXQ327766 SHM327730:SHM327766 SRI327730:SRI327766 TBE327730:TBE327766 TLA327730:TLA327766 TUW327730:TUW327766 UES327730:UES327766 UOO327730:UOO327766 UYK327730:UYK327766 VIG327730:VIG327766 VSC327730:VSC327766 WBY327730:WBY327766 WLU327730:WLU327766 WVQ327730:WVQ327766 K393266:K393302 JE393266:JE393302 TA393266:TA393302 ACW393266:ACW393302 AMS393266:AMS393302 AWO393266:AWO393302 BGK393266:BGK393302 BQG393266:BQG393302 CAC393266:CAC393302 CJY393266:CJY393302 CTU393266:CTU393302 DDQ393266:DDQ393302 DNM393266:DNM393302 DXI393266:DXI393302 EHE393266:EHE393302 ERA393266:ERA393302 FAW393266:FAW393302 FKS393266:FKS393302 FUO393266:FUO393302 GEK393266:GEK393302 GOG393266:GOG393302 GYC393266:GYC393302 HHY393266:HHY393302 HRU393266:HRU393302 IBQ393266:IBQ393302 ILM393266:ILM393302 IVI393266:IVI393302 JFE393266:JFE393302 JPA393266:JPA393302 JYW393266:JYW393302 KIS393266:KIS393302 KSO393266:KSO393302 LCK393266:LCK393302 LMG393266:LMG393302 LWC393266:LWC393302 MFY393266:MFY393302 MPU393266:MPU393302 MZQ393266:MZQ393302 NJM393266:NJM393302 NTI393266:NTI393302 ODE393266:ODE393302 ONA393266:ONA393302 OWW393266:OWW393302 PGS393266:PGS393302 PQO393266:PQO393302 QAK393266:QAK393302 QKG393266:QKG393302 QUC393266:QUC393302 RDY393266:RDY393302 RNU393266:RNU393302 RXQ393266:RXQ393302 SHM393266:SHM393302 SRI393266:SRI393302 TBE393266:TBE393302 TLA393266:TLA393302 TUW393266:TUW393302 UES393266:UES393302 UOO393266:UOO393302 UYK393266:UYK393302 VIG393266:VIG393302 VSC393266:VSC393302 WBY393266:WBY393302 WLU393266:WLU393302 WVQ393266:WVQ393302 K458802:K458838 JE458802:JE458838 TA458802:TA458838 ACW458802:ACW458838 AMS458802:AMS458838 AWO458802:AWO458838 BGK458802:BGK458838 BQG458802:BQG458838 CAC458802:CAC458838 CJY458802:CJY458838 CTU458802:CTU458838 DDQ458802:DDQ458838 DNM458802:DNM458838 DXI458802:DXI458838 EHE458802:EHE458838 ERA458802:ERA458838 FAW458802:FAW458838 FKS458802:FKS458838 FUO458802:FUO458838 GEK458802:GEK458838 GOG458802:GOG458838 GYC458802:GYC458838 HHY458802:HHY458838 HRU458802:HRU458838 IBQ458802:IBQ458838 ILM458802:ILM458838 IVI458802:IVI458838 JFE458802:JFE458838 JPA458802:JPA458838 JYW458802:JYW458838 KIS458802:KIS458838 KSO458802:KSO458838 LCK458802:LCK458838 LMG458802:LMG458838 LWC458802:LWC458838 MFY458802:MFY458838 MPU458802:MPU458838 MZQ458802:MZQ458838 NJM458802:NJM458838 NTI458802:NTI458838 ODE458802:ODE458838 ONA458802:ONA458838 OWW458802:OWW458838 PGS458802:PGS458838 PQO458802:PQO458838 QAK458802:QAK458838 QKG458802:QKG458838 QUC458802:QUC458838 RDY458802:RDY458838 RNU458802:RNU458838 RXQ458802:RXQ458838 SHM458802:SHM458838 SRI458802:SRI458838 TBE458802:TBE458838 TLA458802:TLA458838 TUW458802:TUW458838 UES458802:UES458838 UOO458802:UOO458838 UYK458802:UYK458838 VIG458802:VIG458838 VSC458802:VSC458838 WBY458802:WBY458838 WLU458802:WLU458838 WVQ458802:WVQ458838 K524338:K524374 JE524338:JE524374 TA524338:TA524374 ACW524338:ACW524374 AMS524338:AMS524374 AWO524338:AWO524374 BGK524338:BGK524374 BQG524338:BQG524374 CAC524338:CAC524374 CJY524338:CJY524374 CTU524338:CTU524374 DDQ524338:DDQ524374 DNM524338:DNM524374 DXI524338:DXI524374 EHE524338:EHE524374 ERA524338:ERA524374 FAW524338:FAW524374 FKS524338:FKS524374 FUO524338:FUO524374 GEK524338:GEK524374 GOG524338:GOG524374 GYC524338:GYC524374 HHY524338:HHY524374 HRU524338:HRU524374 IBQ524338:IBQ524374 ILM524338:ILM524374 IVI524338:IVI524374 JFE524338:JFE524374 JPA524338:JPA524374 JYW524338:JYW524374 KIS524338:KIS524374 KSO524338:KSO524374 LCK524338:LCK524374 LMG524338:LMG524374 LWC524338:LWC524374 MFY524338:MFY524374 MPU524338:MPU524374 MZQ524338:MZQ524374 NJM524338:NJM524374 NTI524338:NTI524374 ODE524338:ODE524374 ONA524338:ONA524374 OWW524338:OWW524374 PGS524338:PGS524374 PQO524338:PQO524374 QAK524338:QAK524374 QKG524338:QKG524374 QUC524338:QUC524374 RDY524338:RDY524374 RNU524338:RNU524374 RXQ524338:RXQ524374 SHM524338:SHM524374 SRI524338:SRI524374 TBE524338:TBE524374 TLA524338:TLA524374 TUW524338:TUW524374 UES524338:UES524374 UOO524338:UOO524374 UYK524338:UYK524374 VIG524338:VIG524374 VSC524338:VSC524374 WBY524338:WBY524374 WLU524338:WLU524374 WVQ524338:WVQ524374 K589874:K589910 JE589874:JE589910 TA589874:TA589910 ACW589874:ACW589910 AMS589874:AMS589910 AWO589874:AWO589910 BGK589874:BGK589910 BQG589874:BQG589910 CAC589874:CAC589910 CJY589874:CJY589910 CTU589874:CTU589910 DDQ589874:DDQ589910 DNM589874:DNM589910 DXI589874:DXI589910 EHE589874:EHE589910 ERA589874:ERA589910 FAW589874:FAW589910 FKS589874:FKS589910 FUO589874:FUO589910 GEK589874:GEK589910 GOG589874:GOG589910 GYC589874:GYC589910 HHY589874:HHY589910 HRU589874:HRU589910 IBQ589874:IBQ589910 ILM589874:ILM589910 IVI589874:IVI589910 JFE589874:JFE589910 JPA589874:JPA589910 JYW589874:JYW589910 KIS589874:KIS589910 KSO589874:KSO589910 LCK589874:LCK589910 LMG589874:LMG589910 LWC589874:LWC589910 MFY589874:MFY589910 MPU589874:MPU589910 MZQ589874:MZQ589910 NJM589874:NJM589910 NTI589874:NTI589910 ODE589874:ODE589910 ONA589874:ONA589910 OWW589874:OWW589910 PGS589874:PGS589910 PQO589874:PQO589910 QAK589874:QAK589910 QKG589874:QKG589910 QUC589874:QUC589910 RDY589874:RDY589910 RNU589874:RNU589910 RXQ589874:RXQ589910 SHM589874:SHM589910 SRI589874:SRI589910 TBE589874:TBE589910 TLA589874:TLA589910 TUW589874:TUW589910 UES589874:UES589910 UOO589874:UOO589910 UYK589874:UYK589910 VIG589874:VIG589910 VSC589874:VSC589910 WBY589874:WBY589910 WLU589874:WLU589910 WVQ589874:WVQ589910 K655410:K655446 JE655410:JE655446 TA655410:TA655446 ACW655410:ACW655446 AMS655410:AMS655446 AWO655410:AWO655446 BGK655410:BGK655446 BQG655410:BQG655446 CAC655410:CAC655446 CJY655410:CJY655446 CTU655410:CTU655446 DDQ655410:DDQ655446 DNM655410:DNM655446 DXI655410:DXI655446 EHE655410:EHE655446 ERA655410:ERA655446 FAW655410:FAW655446 FKS655410:FKS655446 FUO655410:FUO655446 GEK655410:GEK655446 GOG655410:GOG655446 GYC655410:GYC655446 HHY655410:HHY655446 HRU655410:HRU655446 IBQ655410:IBQ655446 ILM655410:ILM655446 IVI655410:IVI655446 JFE655410:JFE655446 JPA655410:JPA655446 JYW655410:JYW655446 KIS655410:KIS655446 KSO655410:KSO655446 LCK655410:LCK655446 LMG655410:LMG655446 LWC655410:LWC655446 MFY655410:MFY655446 MPU655410:MPU655446 MZQ655410:MZQ655446 NJM655410:NJM655446 NTI655410:NTI655446 ODE655410:ODE655446 ONA655410:ONA655446 OWW655410:OWW655446 PGS655410:PGS655446 PQO655410:PQO655446 QAK655410:QAK655446 QKG655410:QKG655446 QUC655410:QUC655446 RDY655410:RDY655446 RNU655410:RNU655446 RXQ655410:RXQ655446 SHM655410:SHM655446 SRI655410:SRI655446 TBE655410:TBE655446 TLA655410:TLA655446 TUW655410:TUW655446 UES655410:UES655446 UOO655410:UOO655446 UYK655410:UYK655446 VIG655410:VIG655446 VSC655410:VSC655446 WBY655410:WBY655446 WLU655410:WLU655446 WVQ655410:WVQ655446 K720946:K720982 JE720946:JE720982 TA720946:TA720982 ACW720946:ACW720982 AMS720946:AMS720982 AWO720946:AWO720982 BGK720946:BGK720982 BQG720946:BQG720982 CAC720946:CAC720982 CJY720946:CJY720982 CTU720946:CTU720982 DDQ720946:DDQ720982 DNM720946:DNM720982 DXI720946:DXI720982 EHE720946:EHE720982 ERA720946:ERA720982 FAW720946:FAW720982 FKS720946:FKS720982 FUO720946:FUO720982 GEK720946:GEK720982 GOG720946:GOG720982 GYC720946:GYC720982 HHY720946:HHY720982 HRU720946:HRU720982 IBQ720946:IBQ720982 ILM720946:ILM720982 IVI720946:IVI720982 JFE720946:JFE720982 JPA720946:JPA720982 JYW720946:JYW720982 KIS720946:KIS720982 KSO720946:KSO720982 LCK720946:LCK720982 LMG720946:LMG720982 LWC720946:LWC720982 MFY720946:MFY720982 MPU720946:MPU720982 MZQ720946:MZQ720982 NJM720946:NJM720982 NTI720946:NTI720982 ODE720946:ODE720982 ONA720946:ONA720982 OWW720946:OWW720982 PGS720946:PGS720982 PQO720946:PQO720982 QAK720946:QAK720982 QKG720946:QKG720982 QUC720946:QUC720982 RDY720946:RDY720982 RNU720946:RNU720982 RXQ720946:RXQ720982 SHM720946:SHM720982 SRI720946:SRI720982 TBE720946:TBE720982 TLA720946:TLA720982 TUW720946:TUW720982 UES720946:UES720982 UOO720946:UOO720982 UYK720946:UYK720982 VIG720946:VIG720982 VSC720946:VSC720982 WBY720946:WBY720982 WLU720946:WLU720982 WVQ720946:WVQ720982 K786482:K786518 JE786482:JE786518 TA786482:TA786518 ACW786482:ACW786518 AMS786482:AMS786518 AWO786482:AWO786518 BGK786482:BGK786518 BQG786482:BQG786518 CAC786482:CAC786518 CJY786482:CJY786518 CTU786482:CTU786518 DDQ786482:DDQ786518 DNM786482:DNM786518 DXI786482:DXI786518 EHE786482:EHE786518 ERA786482:ERA786518 FAW786482:FAW786518 FKS786482:FKS786518 FUO786482:FUO786518 GEK786482:GEK786518 GOG786482:GOG786518 GYC786482:GYC786518 HHY786482:HHY786518 HRU786482:HRU786518 IBQ786482:IBQ786518 ILM786482:ILM786518 IVI786482:IVI786518 JFE786482:JFE786518 JPA786482:JPA786518 JYW786482:JYW786518 KIS786482:KIS786518 KSO786482:KSO786518 LCK786482:LCK786518 LMG786482:LMG786518 LWC786482:LWC786518 MFY786482:MFY786518 MPU786482:MPU786518 MZQ786482:MZQ786518 NJM786482:NJM786518 NTI786482:NTI786518 ODE786482:ODE786518 ONA786482:ONA786518 OWW786482:OWW786518 PGS786482:PGS786518 PQO786482:PQO786518 QAK786482:QAK786518 QKG786482:QKG786518 QUC786482:QUC786518 RDY786482:RDY786518 RNU786482:RNU786518 RXQ786482:RXQ786518 SHM786482:SHM786518 SRI786482:SRI786518 TBE786482:TBE786518 TLA786482:TLA786518 TUW786482:TUW786518 UES786482:UES786518 UOO786482:UOO786518 UYK786482:UYK786518 VIG786482:VIG786518 VSC786482:VSC786518 WBY786482:WBY786518 WLU786482:WLU786518 WVQ786482:WVQ786518 K852018:K852054 JE852018:JE852054 TA852018:TA852054 ACW852018:ACW852054 AMS852018:AMS852054 AWO852018:AWO852054 BGK852018:BGK852054 BQG852018:BQG852054 CAC852018:CAC852054 CJY852018:CJY852054 CTU852018:CTU852054 DDQ852018:DDQ852054 DNM852018:DNM852054 DXI852018:DXI852054 EHE852018:EHE852054 ERA852018:ERA852054 FAW852018:FAW852054 FKS852018:FKS852054 FUO852018:FUO852054 GEK852018:GEK852054 GOG852018:GOG852054 GYC852018:GYC852054 HHY852018:HHY852054 HRU852018:HRU852054 IBQ852018:IBQ852054 ILM852018:ILM852054 IVI852018:IVI852054 JFE852018:JFE852054 JPA852018:JPA852054 JYW852018:JYW852054 KIS852018:KIS852054 KSO852018:KSO852054 LCK852018:LCK852054 LMG852018:LMG852054 LWC852018:LWC852054 MFY852018:MFY852054 MPU852018:MPU852054 MZQ852018:MZQ852054 NJM852018:NJM852054 NTI852018:NTI852054 ODE852018:ODE852054 ONA852018:ONA852054 OWW852018:OWW852054 PGS852018:PGS852054 PQO852018:PQO852054 QAK852018:QAK852054 QKG852018:QKG852054 QUC852018:QUC852054 RDY852018:RDY852054 RNU852018:RNU852054 RXQ852018:RXQ852054 SHM852018:SHM852054 SRI852018:SRI852054 TBE852018:TBE852054 TLA852018:TLA852054 TUW852018:TUW852054 UES852018:UES852054 UOO852018:UOO852054 UYK852018:UYK852054 VIG852018:VIG852054 VSC852018:VSC852054 WBY852018:WBY852054 WLU852018:WLU852054 WVQ852018:WVQ852054 K917554:K917590 JE917554:JE917590 TA917554:TA917590 ACW917554:ACW917590 AMS917554:AMS917590 AWO917554:AWO917590 BGK917554:BGK917590 BQG917554:BQG917590 CAC917554:CAC917590 CJY917554:CJY917590 CTU917554:CTU917590 DDQ917554:DDQ917590 DNM917554:DNM917590 DXI917554:DXI917590 EHE917554:EHE917590 ERA917554:ERA917590 FAW917554:FAW917590 FKS917554:FKS917590 FUO917554:FUO917590 GEK917554:GEK917590 GOG917554:GOG917590 GYC917554:GYC917590 HHY917554:HHY917590 HRU917554:HRU917590 IBQ917554:IBQ917590 ILM917554:ILM917590 IVI917554:IVI917590 JFE917554:JFE917590 JPA917554:JPA917590 JYW917554:JYW917590 KIS917554:KIS917590 KSO917554:KSO917590 LCK917554:LCK917590 LMG917554:LMG917590 LWC917554:LWC917590 MFY917554:MFY917590 MPU917554:MPU917590 MZQ917554:MZQ917590 NJM917554:NJM917590 NTI917554:NTI917590 ODE917554:ODE917590 ONA917554:ONA917590 OWW917554:OWW917590 PGS917554:PGS917590 PQO917554:PQO917590 QAK917554:QAK917590 QKG917554:QKG917590 QUC917554:QUC917590 RDY917554:RDY917590 RNU917554:RNU917590 RXQ917554:RXQ917590 SHM917554:SHM917590 SRI917554:SRI917590 TBE917554:TBE917590 TLA917554:TLA917590 TUW917554:TUW917590 UES917554:UES917590 UOO917554:UOO917590 UYK917554:UYK917590 VIG917554:VIG917590 VSC917554:VSC917590 WBY917554:WBY917590 WLU917554:WLU917590 WVQ917554:WVQ917590 K983090:K983126 JE983090:JE983126 TA983090:TA983126 ACW983090:ACW983126 AMS983090:AMS983126 AWO983090:AWO983126 BGK983090:BGK983126 BQG983090:BQG983126 CAC983090:CAC983126 CJY983090:CJY983126 CTU983090:CTU983126 DDQ983090:DDQ983126 DNM983090:DNM983126 DXI983090:DXI983126 EHE983090:EHE983126 ERA983090:ERA983126 FAW983090:FAW983126 FKS983090:FKS983126 FUO983090:FUO983126 GEK983090:GEK983126 GOG983090:GOG983126 GYC983090:GYC983126 HHY983090:HHY983126 HRU983090:HRU983126 IBQ983090:IBQ983126 ILM983090:ILM983126 IVI983090:IVI983126 JFE983090:JFE983126 JPA983090:JPA983126 JYW983090:JYW983126 KIS983090:KIS983126 KSO983090:KSO983126 LCK983090:LCK983126 LMG983090:LMG983126 LWC983090:LWC983126 MFY983090:MFY983126 MPU983090:MPU983126 MZQ983090:MZQ983126 NJM983090:NJM983126 NTI983090:NTI983126 ODE983090:ODE983126 ONA983090:ONA983126 OWW983090:OWW983126 PGS983090:PGS983126 PQO983090:PQO983126 QAK983090:QAK983126 QKG983090:QKG983126 QUC983090:QUC983126 RDY983090:RDY983126 RNU983090:RNU983126 RXQ983090:RXQ983126 SHM983090:SHM983126 SRI983090:SRI983126 TBE983090:TBE983126 TLA983090:TLA983126 TUW983090:TUW983126 UES983090:UES983126 UOO983090:UOO983126 UYK983090:UYK983126 VIG983090:VIG983126 VSC983090:VSC983126 WBY983090:WBY983126 WLU983090:WLU983126 JE83:JE86 K83:K86 TA83:TA86 ACW83:ACW86 AMS83:AMS86 AWO83:AWO86 BGK83:BGK86 BQG83:BQG86 CAC83:CAC86 CJY83:CJY86 CTU83:CTU86 DDQ83:DDQ86 DNM83:DNM86 DXI83:DXI86 EHE83:EHE86 ERA83:ERA86 FAW83:FAW86 FKS83:FKS86 FUO83:FUO86 GEK83:GEK86 GOG83:GOG86 GYC83:GYC86 HHY83:HHY86 HRU83:HRU86 IBQ83:IBQ86 ILM83:ILM86 IVI83:IVI86 JFE83:JFE86 JPA83:JPA86 JYW83:JYW86 KIS83:KIS86 KSO83:KSO86 LCK83:LCK86 LMG83:LMG86 LWC83:LWC86 MFY83:MFY86 MPU83:MPU86 MZQ83:MZQ86 NJM83:NJM86 NTI83:NTI86 ODE83:ODE86 ONA83:ONA86 OWW83:OWW86 PGS83:PGS86 PQO83:PQO86 QAK83:QAK86 QKG83:QKG86 QUC83:QUC86 RDY83:RDY86 RNU83:RNU86 RXQ83:RXQ86 SHM83:SHM86 SRI83:SRI86 TBE83:TBE86 TLA83:TLA86 TUW83:TUW86 UES83:UES86 UOO83:UOO86 UYK83:UYK86 VIG83:VIG86 VSC83:VSC86 WBY83:WBY86 WLU83:WLU86 WVQ83:WVQ86 WVQ22 WLU22 WBY22 VSC22 VIG22 UYK22 UOO22 UES22 TUW22 TLA22 TBE22 SRI22 SHM22 RXQ22 RNU22 RDY22 QUC22 QKG22 QAK22 PQO22 PGS22 OWW22 ONA22 ODE22 NTI22 NJM22 MZQ22 MPU22 MFY22 LWC22 LMG22 LCK22 KSO22 KIS22 JYW22 JPA22 JFE22 IVI22 ILM22 IBQ22 HRU22 HHY22 GYC22 GOG22 GEK22 FUO22 FKS22 FAW22 ERA22 EHE22 DXI22 DNM22 DDQ22 CTU22 CJY22 CAC22 BQG22 BGK22 AWO22 AMS22 ACW22 TA22 K22 JE22 JE26:JE27 WVQ26:WVQ27 WLU26:WLU27 WBY26:WBY27 VSC26:VSC27 VIG26:VIG27 UYK26:UYK27 UOO26:UOO27 UES26:UES27 TUW26:TUW27 TLA26:TLA27 TBE26:TBE27 SRI26:SRI27 SHM26:SHM27 RXQ26:RXQ27 RNU26:RNU27 RDY26:RDY27 QUC26:QUC27 QKG26:QKG27 QAK26:QAK27 PQO26:PQO27 PGS26:PGS27 OWW26:OWW27 ONA26:ONA27 ODE26:ODE27 NTI26:NTI27 NJM26:NJM27 MZQ26:MZQ27 MPU26:MPU27 MFY26:MFY27 LWC26:LWC27 LMG26:LMG27 LCK26:LCK27 KSO26:KSO27 KIS26:KIS27 JYW26:JYW27 JPA26:JPA27 JFE26:JFE27 IVI26:IVI27 ILM26:ILM27 IBQ26:IBQ27 HRU26:HRU27 HHY26:HHY27 GYC26:GYC27 GOG26:GOG27 GEK26:GEK27 FUO26:FUO27 FKS26:FKS27 FAW26:FAW27 ERA26:ERA27 EHE26:EHE27 DXI26:DXI27 DNM26:DNM27 DDQ26:DDQ27 CTU26:CTU27 CJY26:CJY27 CAC26:CAC27 BQG26:BQG27 BGK26:BGK27 AWO26:AWO27 AMS26:AMS27 ACW26:ACW27 TA26:TA27 K26:K27 WVQ74:WVQ77 WLU74:WLU77 WBY74:WBY77 VSC74:VSC77 VIG74:VIG77 UYK74:UYK77 UOO74:UOO77 UES74:UES77 TUW74:TUW77 TLA74:TLA77 TBE74:TBE77 SRI74:SRI77 SHM74:SHM77 RXQ74:RXQ77 RNU74:RNU77 RDY74:RDY77 QUC74:QUC77 QKG74:QKG77 QAK74:QAK77 PQO74:PQO77 PGS74:PGS77 OWW74:OWW77 ONA74:ONA77 ODE74:ODE77 NTI74:NTI77 NJM74:NJM77 MZQ74:MZQ77 MPU74:MPU77 MFY74:MFY77 LWC74:LWC77 LMG74:LMG77 LCK74:LCK77 KSO74:KSO77 KIS74:KIS77 JYW74:JYW77 JPA74:JPA77 JFE74:JFE77 IVI74:IVI77 ILM74:ILM77 IBQ74:IBQ77 HRU74:HRU77 HHY74:HHY77 GYC74:GYC77 GOG74:GOG77 GEK74:GEK77 FUO74:FUO77 FKS74:FKS77 FAW74:FAW77 ERA74:ERA77 EHE74:EHE77 DXI74:DXI77 DNM74:DNM77 DDQ74:DDQ77 CTU74:CTU77 CJY74:CJY77 CAC74:CAC77 BQG74:BQG77 BGK74:BGK77 AWO74:AWO77 AMS74:AMS77 ACW74:ACW77 TA74:TA77 K74:K77 JE74:JE77 JE30:JE39 K30:K39 TA30:TA39 ACW30:ACW39 AMS30:AMS39 AWO30:AWO39 BGK30:BGK39 BQG30:BQG39 CAC30:CAC39 CJY30:CJY39 CTU30:CTU39 DDQ30:DDQ39 DNM30:DNM39 DXI30:DXI39 EHE30:EHE39 ERA30:ERA39 FAW30:FAW39 FKS30:FKS39 FUO30:FUO39 GEK30:GEK39 GOG30:GOG39 GYC30:GYC39 HHY30:HHY39 HRU30:HRU39 IBQ30:IBQ39 ILM30:ILM39 IVI30:IVI39 JFE30:JFE39 JPA30:JPA39 JYW30:JYW39 KIS30:KIS39 KSO30:KSO39 LCK30:LCK39 LMG30:LMG39 LWC30:LWC39 MFY30:MFY39 MPU30:MPU39 MZQ30:MZQ39 NJM30:NJM39 NTI30:NTI39 ODE30:ODE39 ONA30:ONA39 OWW30:OWW39 PGS30:PGS39 PQO30:PQO39 QAK30:QAK39 QKG30:QKG39 QUC30:QUC39 RDY30:RDY39 RNU30:RNU39 RXQ30:RXQ39 SHM30:SHM39 SRI30:SRI39 TBE30:TBE39 TLA30:TLA39 TUW30:TUW39 UES30:UES39 UOO30:UOO39 UYK30:UYK39 VIG30:VIG39 VSC30:VSC39 WBY30:WBY39 WLU30:WLU39 WVQ30:WVQ39 WLU41:WLU56 WVQ41:WVQ56 JE41:JE56 K41:K56 TA41:TA56 ACW41:ACW56 AMS41:AMS56 AWO41:AWO56 BGK41:BGK56 BQG41:BQG56 CAC41:CAC56 CJY41:CJY56 CTU41:CTU56 DDQ41:DDQ56 DNM41:DNM56 DXI41:DXI56 EHE41:EHE56 ERA41:ERA56 FAW41:FAW56 FKS41:FKS56 FUO41:FUO56 GEK41:GEK56 GOG41:GOG56 GYC41:GYC56 HHY41:HHY56 HRU41:HRU56 IBQ41:IBQ56 ILM41:ILM56 IVI41:IVI56 JFE41:JFE56 JPA41:JPA56 JYW41:JYW56 KIS41:KIS56 KSO41:KSO56 LCK41:LCK56 LMG41:LMG56 LWC41:LWC56 MFY41:MFY56 MPU41:MPU56 MZQ41:MZQ56 NJM41:NJM56 NTI41:NTI56 ODE41:ODE56 ONA41:ONA56 OWW41:OWW56 PGS41:PGS56 PQO41:PQO56 QAK41:QAK56 QKG41:QKG56 QUC41:QUC56 RDY41:RDY56 RNU41:RNU56 RXQ41:RXQ56 SHM41:SHM56 SRI41:SRI56 TBE41:TBE56 TLA41:TLA56 TUW41:TUW56 UES41:UES56 UOO41:UOO56 UYK41:UYK56 VIG41:VIG56 VSC41:VSC56 WBY41:WBY56">
      <formula1>vfestado</formula1>
    </dataValidation>
    <dataValidation type="list" allowBlank="1" showInputMessage="1" showErrorMessage="1" sqref="WVJ983090:WVJ983125 D65586:D65621 IX65586:IX65621 ST65586:ST65621 ACP65586:ACP65621 AML65586:AML65621 AWH65586:AWH65621 BGD65586:BGD65621 BPZ65586:BPZ65621 BZV65586:BZV65621 CJR65586:CJR65621 CTN65586:CTN65621 DDJ65586:DDJ65621 DNF65586:DNF65621 DXB65586:DXB65621 EGX65586:EGX65621 EQT65586:EQT65621 FAP65586:FAP65621 FKL65586:FKL65621 FUH65586:FUH65621 GED65586:GED65621 GNZ65586:GNZ65621 GXV65586:GXV65621 HHR65586:HHR65621 HRN65586:HRN65621 IBJ65586:IBJ65621 ILF65586:ILF65621 IVB65586:IVB65621 JEX65586:JEX65621 JOT65586:JOT65621 JYP65586:JYP65621 KIL65586:KIL65621 KSH65586:KSH65621 LCD65586:LCD65621 LLZ65586:LLZ65621 LVV65586:LVV65621 MFR65586:MFR65621 MPN65586:MPN65621 MZJ65586:MZJ65621 NJF65586:NJF65621 NTB65586:NTB65621 OCX65586:OCX65621 OMT65586:OMT65621 OWP65586:OWP65621 PGL65586:PGL65621 PQH65586:PQH65621 QAD65586:QAD65621 QJZ65586:QJZ65621 QTV65586:QTV65621 RDR65586:RDR65621 RNN65586:RNN65621 RXJ65586:RXJ65621 SHF65586:SHF65621 SRB65586:SRB65621 TAX65586:TAX65621 TKT65586:TKT65621 TUP65586:TUP65621 UEL65586:UEL65621 UOH65586:UOH65621 UYD65586:UYD65621 VHZ65586:VHZ65621 VRV65586:VRV65621 WBR65586:WBR65621 WLN65586:WLN65621 WVJ65586:WVJ65621 D131122:D131157 IX131122:IX131157 ST131122:ST131157 ACP131122:ACP131157 AML131122:AML131157 AWH131122:AWH131157 BGD131122:BGD131157 BPZ131122:BPZ131157 BZV131122:BZV131157 CJR131122:CJR131157 CTN131122:CTN131157 DDJ131122:DDJ131157 DNF131122:DNF131157 DXB131122:DXB131157 EGX131122:EGX131157 EQT131122:EQT131157 FAP131122:FAP131157 FKL131122:FKL131157 FUH131122:FUH131157 GED131122:GED131157 GNZ131122:GNZ131157 GXV131122:GXV131157 HHR131122:HHR131157 HRN131122:HRN131157 IBJ131122:IBJ131157 ILF131122:ILF131157 IVB131122:IVB131157 JEX131122:JEX131157 JOT131122:JOT131157 JYP131122:JYP131157 KIL131122:KIL131157 KSH131122:KSH131157 LCD131122:LCD131157 LLZ131122:LLZ131157 LVV131122:LVV131157 MFR131122:MFR131157 MPN131122:MPN131157 MZJ131122:MZJ131157 NJF131122:NJF131157 NTB131122:NTB131157 OCX131122:OCX131157 OMT131122:OMT131157 OWP131122:OWP131157 PGL131122:PGL131157 PQH131122:PQH131157 QAD131122:QAD131157 QJZ131122:QJZ131157 QTV131122:QTV131157 RDR131122:RDR131157 RNN131122:RNN131157 RXJ131122:RXJ131157 SHF131122:SHF131157 SRB131122:SRB131157 TAX131122:TAX131157 TKT131122:TKT131157 TUP131122:TUP131157 UEL131122:UEL131157 UOH131122:UOH131157 UYD131122:UYD131157 VHZ131122:VHZ131157 VRV131122:VRV131157 WBR131122:WBR131157 WLN131122:WLN131157 WVJ131122:WVJ131157 D196658:D196693 IX196658:IX196693 ST196658:ST196693 ACP196658:ACP196693 AML196658:AML196693 AWH196658:AWH196693 BGD196658:BGD196693 BPZ196658:BPZ196693 BZV196658:BZV196693 CJR196658:CJR196693 CTN196658:CTN196693 DDJ196658:DDJ196693 DNF196658:DNF196693 DXB196658:DXB196693 EGX196658:EGX196693 EQT196658:EQT196693 FAP196658:FAP196693 FKL196658:FKL196693 FUH196658:FUH196693 GED196658:GED196693 GNZ196658:GNZ196693 GXV196658:GXV196693 HHR196658:HHR196693 HRN196658:HRN196693 IBJ196658:IBJ196693 ILF196658:ILF196693 IVB196658:IVB196693 JEX196658:JEX196693 JOT196658:JOT196693 JYP196658:JYP196693 KIL196658:KIL196693 KSH196658:KSH196693 LCD196658:LCD196693 LLZ196658:LLZ196693 LVV196658:LVV196693 MFR196658:MFR196693 MPN196658:MPN196693 MZJ196658:MZJ196693 NJF196658:NJF196693 NTB196658:NTB196693 OCX196658:OCX196693 OMT196658:OMT196693 OWP196658:OWP196693 PGL196658:PGL196693 PQH196658:PQH196693 QAD196658:QAD196693 QJZ196658:QJZ196693 QTV196658:QTV196693 RDR196658:RDR196693 RNN196658:RNN196693 RXJ196658:RXJ196693 SHF196658:SHF196693 SRB196658:SRB196693 TAX196658:TAX196693 TKT196658:TKT196693 TUP196658:TUP196693 UEL196658:UEL196693 UOH196658:UOH196693 UYD196658:UYD196693 VHZ196658:VHZ196693 VRV196658:VRV196693 WBR196658:WBR196693 WLN196658:WLN196693 WVJ196658:WVJ196693 D262194:D262229 IX262194:IX262229 ST262194:ST262229 ACP262194:ACP262229 AML262194:AML262229 AWH262194:AWH262229 BGD262194:BGD262229 BPZ262194:BPZ262229 BZV262194:BZV262229 CJR262194:CJR262229 CTN262194:CTN262229 DDJ262194:DDJ262229 DNF262194:DNF262229 DXB262194:DXB262229 EGX262194:EGX262229 EQT262194:EQT262229 FAP262194:FAP262229 FKL262194:FKL262229 FUH262194:FUH262229 GED262194:GED262229 GNZ262194:GNZ262229 GXV262194:GXV262229 HHR262194:HHR262229 HRN262194:HRN262229 IBJ262194:IBJ262229 ILF262194:ILF262229 IVB262194:IVB262229 JEX262194:JEX262229 JOT262194:JOT262229 JYP262194:JYP262229 KIL262194:KIL262229 KSH262194:KSH262229 LCD262194:LCD262229 LLZ262194:LLZ262229 LVV262194:LVV262229 MFR262194:MFR262229 MPN262194:MPN262229 MZJ262194:MZJ262229 NJF262194:NJF262229 NTB262194:NTB262229 OCX262194:OCX262229 OMT262194:OMT262229 OWP262194:OWP262229 PGL262194:PGL262229 PQH262194:PQH262229 QAD262194:QAD262229 QJZ262194:QJZ262229 QTV262194:QTV262229 RDR262194:RDR262229 RNN262194:RNN262229 RXJ262194:RXJ262229 SHF262194:SHF262229 SRB262194:SRB262229 TAX262194:TAX262229 TKT262194:TKT262229 TUP262194:TUP262229 UEL262194:UEL262229 UOH262194:UOH262229 UYD262194:UYD262229 VHZ262194:VHZ262229 VRV262194:VRV262229 WBR262194:WBR262229 WLN262194:WLN262229 WVJ262194:WVJ262229 D327730:D327765 IX327730:IX327765 ST327730:ST327765 ACP327730:ACP327765 AML327730:AML327765 AWH327730:AWH327765 BGD327730:BGD327765 BPZ327730:BPZ327765 BZV327730:BZV327765 CJR327730:CJR327765 CTN327730:CTN327765 DDJ327730:DDJ327765 DNF327730:DNF327765 DXB327730:DXB327765 EGX327730:EGX327765 EQT327730:EQT327765 FAP327730:FAP327765 FKL327730:FKL327765 FUH327730:FUH327765 GED327730:GED327765 GNZ327730:GNZ327765 GXV327730:GXV327765 HHR327730:HHR327765 HRN327730:HRN327765 IBJ327730:IBJ327765 ILF327730:ILF327765 IVB327730:IVB327765 JEX327730:JEX327765 JOT327730:JOT327765 JYP327730:JYP327765 KIL327730:KIL327765 KSH327730:KSH327765 LCD327730:LCD327765 LLZ327730:LLZ327765 LVV327730:LVV327765 MFR327730:MFR327765 MPN327730:MPN327765 MZJ327730:MZJ327765 NJF327730:NJF327765 NTB327730:NTB327765 OCX327730:OCX327765 OMT327730:OMT327765 OWP327730:OWP327765 PGL327730:PGL327765 PQH327730:PQH327765 QAD327730:QAD327765 QJZ327730:QJZ327765 QTV327730:QTV327765 RDR327730:RDR327765 RNN327730:RNN327765 RXJ327730:RXJ327765 SHF327730:SHF327765 SRB327730:SRB327765 TAX327730:TAX327765 TKT327730:TKT327765 TUP327730:TUP327765 UEL327730:UEL327765 UOH327730:UOH327765 UYD327730:UYD327765 VHZ327730:VHZ327765 VRV327730:VRV327765 WBR327730:WBR327765 WLN327730:WLN327765 WVJ327730:WVJ327765 D393266:D393301 IX393266:IX393301 ST393266:ST393301 ACP393266:ACP393301 AML393266:AML393301 AWH393266:AWH393301 BGD393266:BGD393301 BPZ393266:BPZ393301 BZV393266:BZV393301 CJR393266:CJR393301 CTN393266:CTN393301 DDJ393266:DDJ393301 DNF393266:DNF393301 DXB393266:DXB393301 EGX393266:EGX393301 EQT393266:EQT393301 FAP393266:FAP393301 FKL393266:FKL393301 FUH393266:FUH393301 GED393266:GED393301 GNZ393266:GNZ393301 GXV393266:GXV393301 HHR393266:HHR393301 HRN393266:HRN393301 IBJ393266:IBJ393301 ILF393266:ILF393301 IVB393266:IVB393301 JEX393266:JEX393301 JOT393266:JOT393301 JYP393266:JYP393301 KIL393266:KIL393301 KSH393266:KSH393301 LCD393266:LCD393301 LLZ393266:LLZ393301 LVV393266:LVV393301 MFR393266:MFR393301 MPN393266:MPN393301 MZJ393266:MZJ393301 NJF393266:NJF393301 NTB393266:NTB393301 OCX393266:OCX393301 OMT393266:OMT393301 OWP393266:OWP393301 PGL393266:PGL393301 PQH393266:PQH393301 QAD393266:QAD393301 QJZ393266:QJZ393301 QTV393266:QTV393301 RDR393266:RDR393301 RNN393266:RNN393301 RXJ393266:RXJ393301 SHF393266:SHF393301 SRB393266:SRB393301 TAX393266:TAX393301 TKT393266:TKT393301 TUP393266:TUP393301 UEL393266:UEL393301 UOH393266:UOH393301 UYD393266:UYD393301 VHZ393266:VHZ393301 VRV393266:VRV393301 WBR393266:WBR393301 WLN393266:WLN393301 WVJ393266:WVJ393301 D458802:D458837 IX458802:IX458837 ST458802:ST458837 ACP458802:ACP458837 AML458802:AML458837 AWH458802:AWH458837 BGD458802:BGD458837 BPZ458802:BPZ458837 BZV458802:BZV458837 CJR458802:CJR458837 CTN458802:CTN458837 DDJ458802:DDJ458837 DNF458802:DNF458837 DXB458802:DXB458837 EGX458802:EGX458837 EQT458802:EQT458837 FAP458802:FAP458837 FKL458802:FKL458837 FUH458802:FUH458837 GED458802:GED458837 GNZ458802:GNZ458837 GXV458802:GXV458837 HHR458802:HHR458837 HRN458802:HRN458837 IBJ458802:IBJ458837 ILF458802:ILF458837 IVB458802:IVB458837 JEX458802:JEX458837 JOT458802:JOT458837 JYP458802:JYP458837 KIL458802:KIL458837 KSH458802:KSH458837 LCD458802:LCD458837 LLZ458802:LLZ458837 LVV458802:LVV458837 MFR458802:MFR458837 MPN458802:MPN458837 MZJ458802:MZJ458837 NJF458802:NJF458837 NTB458802:NTB458837 OCX458802:OCX458837 OMT458802:OMT458837 OWP458802:OWP458837 PGL458802:PGL458837 PQH458802:PQH458837 QAD458802:QAD458837 QJZ458802:QJZ458837 QTV458802:QTV458837 RDR458802:RDR458837 RNN458802:RNN458837 RXJ458802:RXJ458837 SHF458802:SHF458837 SRB458802:SRB458837 TAX458802:TAX458837 TKT458802:TKT458837 TUP458802:TUP458837 UEL458802:UEL458837 UOH458802:UOH458837 UYD458802:UYD458837 VHZ458802:VHZ458837 VRV458802:VRV458837 WBR458802:WBR458837 WLN458802:WLN458837 WVJ458802:WVJ458837 D524338:D524373 IX524338:IX524373 ST524338:ST524373 ACP524338:ACP524373 AML524338:AML524373 AWH524338:AWH524373 BGD524338:BGD524373 BPZ524338:BPZ524373 BZV524338:BZV524373 CJR524338:CJR524373 CTN524338:CTN524373 DDJ524338:DDJ524373 DNF524338:DNF524373 DXB524338:DXB524373 EGX524338:EGX524373 EQT524338:EQT524373 FAP524338:FAP524373 FKL524338:FKL524373 FUH524338:FUH524373 GED524338:GED524373 GNZ524338:GNZ524373 GXV524338:GXV524373 HHR524338:HHR524373 HRN524338:HRN524373 IBJ524338:IBJ524373 ILF524338:ILF524373 IVB524338:IVB524373 JEX524338:JEX524373 JOT524338:JOT524373 JYP524338:JYP524373 KIL524338:KIL524373 KSH524338:KSH524373 LCD524338:LCD524373 LLZ524338:LLZ524373 LVV524338:LVV524373 MFR524338:MFR524373 MPN524338:MPN524373 MZJ524338:MZJ524373 NJF524338:NJF524373 NTB524338:NTB524373 OCX524338:OCX524373 OMT524338:OMT524373 OWP524338:OWP524373 PGL524338:PGL524373 PQH524338:PQH524373 QAD524338:QAD524373 QJZ524338:QJZ524373 QTV524338:QTV524373 RDR524338:RDR524373 RNN524338:RNN524373 RXJ524338:RXJ524373 SHF524338:SHF524373 SRB524338:SRB524373 TAX524338:TAX524373 TKT524338:TKT524373 TUP524338:TUP524373 UEL524338:UEL524373 UOH524338:UOH524373 UYD524338:UYD524373 VHZ524338:VHZ524373 VRV524338:VRV524373 WBR524338:WBR524373 WLN524338:WLN524373 WVJ524338:WVJ524373 D589874:D589909 IX589874:IX589909 ST589874:ST589909 ACP589874:ACP589909 AML589874:AML589909 AWH589874:AWH589909 BGD589874:BGD589909 BPZ589874:BPZ589909 BZV589874:BZV589909 CJR589874:CJR589909 CTN589874:CTN589909 DDJ589874:DDJ589909 DNF589874:DNF589909 DXB589874:DXB589909 EGX589874:EGX589909 EQT589874:EQT589909 FAP589874:FAP589909 FKL589874:FKL589909 FUH589874:FUH589909 GED589874:GED589909 GNZ589874:GNZ589909 GXV589874:GXV589909 HHR589874:HHR589909 HRN589874:HRN589909 IBJ589874:IBJ589909 ILF589874:ILF589909 IVB589874:IVB589909 JEX589874:JEX589909 JOT589874:JOT589909 JYP589874:JYP589909 KIL589874:KIL589909 KSH589874:KSH589909 LCD589874:LCD589909 LLZ589874:LLZ589909 LVV589874:LVV589909 MFR589874:MFR589909 MPN589874:MPN589909 MZJ589874:MZJ589909 NJF589874:NJF589909 NTB589874:NTB589909 OCX589874:OCX589909 OMT589874:OMT589909 OWP589874:OWP589909 PGL589874:PGL589909 PQH589874:PQH589909 QAD589874:QAD589909 QJZ589874:QJZ589909 QTV589874:QTV589909 RDR589874:RDR589909 RNN589874:RNN589909 RXJ589874:RXJ589909 SHF589874:SHF589909 SRB589874:SRB589909 TAX589874:TAX589909 TKT589874:TKT589909 TUP589874:TUP589909 UEL589874:UEL589909 UOH589874:UOH589909 UYD589874:UYD589909 VHZ589874:VHZ589909 VRV589874:VRV589909 WBR589874:WBR589909 WLN589874:WLN589909 WVJ589874:WVJ589909 D655410:D655445 IX655410:IX655445 ST655410:ST655445 ACP655410:ACP655445 AML655410:AML655445 AWH655410:AWH655445 BGD655410:BGD655445 BPZ655410:BPZ655445 BZV655410:BZV655445 CJR655410:CJR655445 CTN655410:CTN655445 DDJ655410:DDJ655445 DNF655410:DNF655445 DXB655410:DXB655445 EGX655410:EGX655445 EQT655410:EQT655445 FAP655410:FAP655445 FKL655410:FKL655445 FUH655410:FUH655445 GED655410:GED655445 GNZ655410:GNZ655445 GXV655410:GXV655445 HHR655410:HHR655445 HRN655410:HRN655445 IBJ655410:IBJ655445 ILF655410:ILF655445 IVB655410:IVB655445 JEX655410:JEX655445 JOT655410:JOT655445 JYP655410:JYP655445 KIL655410:KIL655445 KSH655410:KSH655445 LCD655410:LCD655445 LLZ655410:LLZ655445 LVV655410:LVV655445 MFR655410:MFR655445 MPN655410:MPN655445 MZJ655410:MZJ655445 NJF655410:NJF655445 NTB655410:NTB655445 OCX655410:OCX655445 OMT655410:OMT655445 OWP655410:OWP655445 PGL655410:PGL655445 PQH655410:PQH655445 QAD655410:QAD655445 QJZ655410:QJZ655445 QTV655410:QTV655445 RDR655410:RDR655445 RNN655410:RNN655445 RXJ655410:RXJ655445 SHF655410:SHF655445 SRB655410:SRB655445 TAX655410:TAX655445 TKT655410:TKT655445 TUP655410:TUP655445 UEL655410:UEL655445 UOH655410:UOH655445 UYD655410:UYD655445 VHZ655410:VHZ655445 VRV655410:VRV655445 WBR655410:WBR655445 WLN655410:WLN655445 WVJ655410:WVJ655445 D720946:D720981 IX720946:IX720981 ST720946:ST720981 ACP720946:ACP720981 AML720946:AML720981 AWH720946:AWH720981 BGD720946:BGD720981 BPZ720946:BPZ720981 BZV720946:BZV720981 CJR720946:CJR720981 CTN720946:CTN720981 DDJ720946:DDJ720981 DNF720946:DNF720981 DXB720946:DXB720981 EGX720946:EGX720981 EQT720946:EQT720981 FAP720946:FAP720981 FKL720946:FKL720981 FUH720946:FUH720981 GED720946:GED720981 GNZ720946:GNZ720981 GXV720946:GXV720981 HHR720946:HHR720981 HRN720946:HRN720981 IBJ720946:IBJ720981 ILF720946:ILF720981 IVB720946:IVB720981 JEX720946:JEX720981 JOT720946:JOT720981 JYP720946:JYP720981 KIL720946:KIL720981 KSH720946:KSH720981 LCD720946:LCD720981 LLZ720946:LLZ720981 LVV720946:LVV720981 MFR720946:MFR720981 MPN720946:MPN720981 MZJ720946:MZJ720981 NJF720946:NJF720981 NTB720946:NTB720981 OCX720946:OCX720981 OMT720946:OMT720981 OWP720946:OWP720981 PGL720946:PGL720981 PQH720946:PQH720981 QAD720946:QAD720981 QJZ720946:QJZ720981 QTV720946:QTV720981 RDR720946:RDR720981 RNN720946:RNN720981 RXJ720946:RXJ720981 SHF720946:SHF720981 SRB720946:SRB720981 TAX720946:TAX720981 TKT720946:TKT720981 TUP720946:TUP720981 UEL720946:UEL720981 UOH720946:UOH720981 UYD720946:UYD720981 VHZ720946:VHZ720981 VRV720946:VRV720981 WBR720946:WBR720981 WLN720946:WLN720981 WVJ720946:WVJ720981 D786482:D786517 IX786482:IX786517 ST786482:ST786517 ACP786482:ACP786517 AML786482:AML786517 AWH786482:AWH786517 BGD786482:BGD786517 BPZ786482:BPZ786517 BZV786482:BZV786517 CJR786482:CJR786517 CTN786482:CTN786517 DDJ786482:DDJ786517 DNF786482:DNF786517 DXB786482:DXB786517 EGX786482:EGX786517 EQT786482:EQT786517 FAP786482:FAP786517 FKL786482:FKL786517 FUH786482:FUH786517 GED786482:GED786517 GNZ786482:GNZ786517 GXV786482:GXV786517 HHR786482:HHR786517 HRN786482:HRN786517 IBJ786482:IBJ786517 ILF786482:ILF786517 IVB786482:IVB786517 JEX786482:JEX786517 JOT786482:JOT786517 JYP786482:JYP786517 KIL786482:KIL786517 KSH786482:KSH786517 LCD786482:LCD786517 LLZ786482:LLZ786517 LVV786482:LVV786517 MFR786482:MFR786517 MPN786482:MPN786517 MZJ786482:MZJ786517 NJF786482:NJF786517 NTB786482:NTB786517 OCX786482:OCX786517 OMT786482:OMT786517 OWP786482:OWP786517 PGL786482:PGL786517 PQH786482:PQH786517 QAD786482:QAD786517 QJZ786482:QJZ786517 QTV786482:QTV786517 RDR786482:RDR786517 RNN786482:RNN786517 RXJ786482:RXJ786517 SHF786482:SHF786517 SRB786482:SRB786517 TAX786482:TAX786517 TKT786482:TKT786517 TUP786482:TUP786517 UEL786482:UEL786517 UOH786482:UOH786517 UYD786482:UYD786517 VHZ786482:VHZ786517 VRV786482:VRV786517 WBR786482:WBR786517 WLN786482:WLN786517 WVJ786482:WVJ786517 D852018:D852053 IX852018:IX852053 ST852018:ST852053 ACP852018:ACP852053 AML852018:AML852053 AWH852018:AWH852053 BGD852018:BGD852053 BPZ852018:BPZ852053 BZV852018:BZV852053 CJR852018:CJR852053 CTN852018:CTN852053 DDJ852018:DDJ852053 DNF852018:DNF852053 DXB852018:DXB852053 EGX852018:EGX852053 EQT852018:EQT852053 FAP852018:FAP852053 FKL852018:FKL852053 FUH852018:FUH852053 GED852018:GED852053 GNZ852018:GNZ852053 GXV852018:GXV852053 HHR852018:HHR852053 HRN852018:HRN852053 IBJ852018:IBJ852053 ILF852018:ILF852053 IVB852018:IVB852053 JEX852018:JEX852053 JOT852018:JOT852053 JYP852018:JYP852053 KIL852018:KIL852053 KSH852018:KSH852053 LCD852018:LCD852053 LLZ852018:LLZ852053 LVV852018:LVV852053 MFR852018:MFR852053 MPN852018:MPN852053 MZJ852018:MZJ852053 NJF852018:NJF852053 NTB852018:NTB852053 OCX852018:OCX852053 OMT852018:OMT852053 OWP852018:OWP852053 PGL852018:PGL852053 PQH852018:PQH852053 QAD852018:QAD852053 QJZ852018:QJZ852053 QTV852018:QTV852053 RDR852018:RDR852053 RNN852018:RNN852053 RXJ852018:RXJ852053 SHF852018:SHF852053 SRB852018:SRB852053 TAX852018:TAX852053 TKT852018:TKT852053 TUP852018:TUP852053 UEL852018:UEL852053 UOH852018:UOH852053 UYD852018:UYD852053 VHZ852018:VHZ852053 VRV852018:VRV852053 WBR852018:WBR852053 WLN852018:WLN852053 WVJ852018:WVJ852053 D917554:D917589 IX917554:IX917589 ST917554:ST917589 ACP917554:ACP917589 AML917554:AML917589 AWH917554:AWH917589 BGD917554:BGD917589 BPZ917554:BPZ917589 BZV917554:BZV917589 CJR917554:CJR917589 CTN917554:CTN917589 DDJ917554:DDJ917589 DNF917554:DNF917589 DXB917554:DXB917589 EGX917554:EGX917589 EQT917554:EQT917589 FAP917554:FAP917589 FKL917554:FKL917589 FUH917554:FUH917589 GED917554:GED917589 GNZ917554:GNZ917589 GXV917554:GXV917589 HHR917554:HHR917589 HRN917554:HRN917589 IBJ917554:IBJ917589 ILF917554:ILF917589 IVB917554:IVB917589 JEX917554:JEX917589 JOT917554:JOT917589 JYP917554:JYP917589 KIL917554:KIL917589 KSH917554:KSH917589 LCD917554:LCD917589 LLZ917554:LLZ917589 LVV917554:LVV917589 MFR917554:MFR917589 MPN917554:MPN917589 MZJ917554:MZJ917589 NJF917554:NJF917589 NTB917554:NTB917589 OCX917554:OCX917589 OMT917554:OMT917589 OWP917554:OWP917589 PGL917554:PGL917589 PQH917554:PQH917589 QAD917554:QAD917589 QJZ917554:QJZ917589 QTV917554:QTV917589 RDR917554:RDR917589 RNN917554:RNN917589 RXJ917554:RXJ917589 SHF917554:SHF917589 SRB917554:SRB917589 TAX917554:TAX917589 TKT917554:TKT917589 TUP917554:TUP917589 UEL917554:UEL917589 UOH917554:UOH917589 UYD917554:UYD917589 VHZ917554:VHZ917589 VRV917554:VRV917589 WBR917554:WBR917589 WLN917554:WLN917589 WVJ917554:WVJ917589 D983090:D983125 IX983090:IX983125 ST983090:ST983125 ACP983090:ACP983125 AML983090:AML983125 AWH983090:AWH983125 BGD983090:BGD983125 BPZ983090:BPZ983125 BZV983090:BZV983125 CJR983090:CJR983125 CTN983090:CTN983125 DDJ983090:DDJ983125 DNF983090:DNF983125 DXB983090:DXB983125 EGX983090:EGX983125 EQT983090:EQT983125 FAP983090:FAP983125 FKL983090:FKL983125 FUH983090:FUH983125 GED983090:GED983125 GNZ983090:GNZ983125 GXV983090:GXV983125 HHR983090:HHR983125 HRN983090:HRN983125 IBJ983090:IBJ983125 ILF983090:ILF983125 IVB983090:IVB983125 JEX983090:JEX983125 JOT983090:JOT983125 JYP983090:JYP983125 KIL983090:KIL983125 KSH983090:KSH983125 LCD983090:LCD983125 LLZ983090:LLZ983125 LVV983090:LVV983125 MFR983090:MFR983125 MPN983090:MPN983125 MZJ983090:MZJ983125 NJF983090:NJF983125 NTB983090:NTB983125 OCX983090:OCX983125 OMT983090:OMT983125 OWP983090:OWP983125 PGL983090:PGL983125 PQH983090:PQH983125 QAD983090:QAD983125 QJZ983090:QJZ983125 QTV983090:QTV983125 RDR983090:RDR983125 RNN983090:RNN983125 RXJ983090:RXJ983125 SHF983090:SHF983125 SRB983090:SRB983125 TAX983090:TAX983125 TKT983090:TKT983125 TUP983090:TUP983125 UEL983090:UEL983125 UOH983090:UOH983125 UYD983090:UYD983125 VHZ983090:VHZ983125 VRV983090:VRV983125 WBR983090:WBR983125 WLN983090:WLN983125 IX22 ST22 ACP22 AML22 AWH22 BGD22 BPZ22 BZV22 CJR22 CTN22 DDJ22 DNF22 DXB22 EGX22 EQT22 FAP22 FKL22 FUH22 GED22 GNZ22 GXV22 HHR22 HRN22 IBJ22 ILF22 IVB22 JEX22 JOT22 JYP22 KIL22 KSH22 LCD22 LLZ22 LVV22 MFR22 MPN22 MZJ22 NJF22 NTB22 OCX22 OMT22 OWP22 PGL22 PQH22 QAD22 QJZ22 QTV22 RDR22 RNN22 RXJ22 SHF22 SRB22 TAX22 TKT22 TUP22 UEL22 UOH22 UYD22 VHZ22 VRV22 WBR22 WLN22 WVJ22 D22 IX26:IX27 ST26:ST27 ACP26:ACP27 AML26:AML27 AWH26:AWH27 BGD26:BGD27 BPZ26:BPZ27 BZV26:BZV27 CJR26:CJR27 CTN26:CTN27 DDJ26:DDJ27 DNF26:DNF27 DXB26:DXB27 EGX26:EGX27 EQT26:EQT27 FAP26:FAP27 FKL26:FKL27 FUH26:FUH27 GED26:GED27 GNZ26:GNZ27 GXV26:GXV27 HHR26:HHR27 HRN26:HRN27 IBJ26:IBJ27 ILF26:ILF27 IVB26:IVB27 JEX26:JEX27 JOT26:JOT27 JYP26:JYP27 KIL26:KIL27 KSH26:KSH27 LCD26:LCD27 LLZ26:LLZ27 LVV26:LVV27 MFR26:MFR27 MPN26:MPN27 MZJ26:MZJ27 NJF26:NJF27 NTB26:NTB27 OCX26:OCX27 OMT26:OMT27 OWP26:OWP27 PGL26:PGL27 PQH26:PQH27 QAD26:QAD27 QJZ26:QJZ27 QTV26:QTV27 RDR26:RDR27 RNN26:RNN27 RXJ26:RXJ27 SHF26:SHF27 SRB26:SRB27 TAX26:TAX27 TKT26:TKT27 TUP26:TUP27 UEL26:UEL27 UOH26:UOH27 UYD26:UYD27 VHZ26:VHZ27 VRV26:VRV27 WBR26:WBR27 WLN26:WLN27 WVJ26:WVJ27 WVJ74:WVJ77 D26:D39 D74:D76 IX30:IX39 IX74:IX77 ST30:ST39 ST74:ST77 ACP30:ACP39 ACP74:ACP77 AML30:AML39 AML74:AML77 AWH30:AWH39 AWH74:AWH77 BGD30:BGD39 BGD74:BGD77 BPZ30:BPZ39 BPZ74:BPZ77 BZV30:BZV39 BZV74:BZV77 CJR30:CJR39 CJR74:CJR77 CTN30:CTN39 CTN74:CTN77 DDJ30:DDJ39 DDJ74:DDJ77 DNF30:DNF39 DNF74:DNF77 DXB30:DXB39 DXB74:DXB77 EGX30:EGX39 EGX74:EGX77 EQT30:EQT39 EQT74:EQT77 FAP30:FAP39 FAP74:FAP77 FKL30:FKL39 FKL74:FKL77 FUH30:FUH39 FUH74:FUH77 GED30:GED39 GED74:GED77 GNZ30:GNZ39 GNZ74:GNZ77 GXV30:GXV39 GXV74:GXV77 HHR30:HHR39 HHR74:HHR77 HRN30:HRN39 HRN74:HRN77 IBJ30:IBJ39 IBJ74:IBJ77 ILF30:ILF39 ILF74:ILF77 IVB30:IVB39 IVB74:IVB77 JEX30:JEX39 JEX74:JEX77 JOT30:JOT39 JOT74:JOT77 JYP30:JYP39 JYP74:JYP77 KIL30:KIL39 KIL74:KIL77 KSH30:KSH39 KSH74:KSH77 LCD30:LCD39 LCD74:LCD77 LLZ30:LLZ39 LLZ74:LLZ77 LVV30:LVV39 LVV74:LVV77 MFR30:MFR39 MFR74:MFR77 MPN30:MPN39 MPN74:MPN77 MZJ30:MZJ39 MZJ74:MZJ77 NJF30:NJF39 NJF74:NJF77 NTB30:NTB39 NTB74:NTB77 OCX30:OCX39 OCX74:OCX77 OMT30:OMT39 OMT74:OMT77 OWP30:OWP39 OWP74:OWP77 PGL30:PGL39 PGL74:PGL77 PQH30:PQH39 PQH74:PQH77 QAD30:QAD39 QAD74:QAD77 QJZ30:QJZ39 QJZ74:QJZ77 QTV30:QTV39 QTV74:QTV77 RDR30:RDR39 RDR74:RDR77 RNN30:RNN39 RNN74:RNN77 RXJ30:RXJ39 RXJ74:RXJ77 SHF30:SHF39 SHF74:SHF77 SRB30:SRB39 SRB74:SRB77 TAX30:TAX39 TAX74:TAX77 TKT30:TKT39 TKT74:TKT77 TUP30:TUP39 TUP74:TUP77 UEL30:UEL39 UEL74:UEL77 UOH30:UOH39 UOH74:UOH77 UYD30:UYD39 UYD74:UYD77 VHZ30:VHZ39 VHZ74:VHZ77 VRV30:VRV39 VRV74:VRV77 WBR30:WBR39 WBR74:WBR77 WLN30:WLN39 WLN74:WLN77 WVJ30:WVJ39 ST41:ST56 IX41:IX56 D41:D56 WVJ41:WVJ56 WLN41:WLN56 WBR41:WBR56 VRV41:VRV56 VHZ41:VHZ56 UYD41:UYD56 UOH41:UOH56 UEL41:UEL56 TUP41:TUP56 TKT41:TKT56 TAX41:TAX56 SRB41:SRB56 SHF41:SHF56 RXJ41:RXJ56 RNN41:RNN56 RDR41:RDR56 QTV41:QTV56 QJZ41:QJZ56 QAD41:QAD56 PQH41:PQH56 PGL41:PGL56 OWP41:OWP56 OMT41:OMT56 OCX41:OCX56 NTB41:NTB56 NJF41:NJF56 MZJ41:MZJ56 MPN41:MPN56 MFR41:MFR56 LVV41:LVV56 LLZ41:LLZ56 LCD41:LCD56 KSH41:KSH56 KIL41:KIL56 JYP41:JYP56 JOT41:JOT56 JEX41:JEX56 IVB41:IVB56 ILF41:ILF56 IBJ41:IBJ56 HRN41:HRN56 HHR41:HHR56 GXV41:GXV56 GNZ41:GNZ56 GED41:GED56 FUH41:FUH56 FKL41:FKL56 FAP41:FAP56 EQT41:EQT56 EGX41:EGX56 DXB41:DXB56 DNF41:DNF56 DDJ41:DDJ56 CTN41:CTN56 CJR41:CJR56 BZV41:BZV56 BPZ41:BPZ56 BGD41:BGD56 AWH41:AWH56 AML41:AML56 ACP41:ACP56">
      <formula1>meses</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121" r:id="rId3" name="Button 1">
              <controlPr defaultSize="0" print="0" autoFill="0" autoPict="0" macro="[1]!agregarfilas">
                <anchor moveWithCells="1" sizeWithCells="1">
                  <from>
                    <xdr:col>2</xdr:col>
                    <xdr:colOff>276225</xdr:colOff>
                    <xdr:row>17</xdr:row>
                    <xdr:rowOff>0</xdr:rowOff>
                  </from>
                  <to>
                    <xdr:col>2</xdr:col>
                    <xdr:colOff>1457325</xdr:colOff>
                    <xdr:row>18</xdr:row>
                    <xdr:rowOff>19050</xdr:rowOff>
                  </to>
                </anchor>
              </controlPr>
            </control>
          </mc:Choice>
        </mc:AlternateContent>
        <mc:AlternateContent xmlns:mc="http://schemas.openxmlformats.org/markup-compatibility/2006">
          <mc:Choice Requires="x14">
            <control shapeId="5122" r:id="rId4" name="Button 2">
              <controlPr defaultSize="0" print="0" autoFill="0" autoPict="0" macro="[1]!elimfilas">
                <anchor moveWithCells="1" sizeWithCells="1">
                  <from>
                    <xdr:col>2</xdr:col>
                    <xdr:colOff>1638300</xdr:colOff>
                    <xdr:row>17</xdr:row>
                    <xdr:rowOff>0</xdr:rowOff>
                  </from>
                  <to>
                    <xdr:col>2</xdr:col>
                    <xdr:colOff>2838450</xdr:colOff>
                    <xdr:row>18</xdr:row>
                    <xdr:rowOff>9525</xdr:rowOff>
                  </to>
                </anchor>
              </controlPr>
            </control>
          </mc:Choice>
        </mc:AlternateContent>
        <mc:AlternateContent xmlns:mc="http://schemas.openxmlformats.org/markup-compatibility/2006">
          <mc:Choice Requires="x14">
            <control shapeId="5123" r:id="rId5" name="Button 3">
              <controlPr defaultSize="0" print="0" autoFill="0" autoPict="0" macro="[1]!agregarfilasNecAdi">
                <anchor moveWithCells="1" sizeWithCells="1">
                  <from>
                    <xdr:col>2</xdr:col>
                    <xdr:colOff>3705225</xdr:colOff>
                    <xdr:row>17</xdr:row>
                    <xdr:rowOff>0</xdr:rowOff>
                  </from>
                  <to>
                    <xdr:col>2</xdr:col>
                    <xdr:colOff>3705225</xdr:colOff>
                    <xdr:row>18</xdr:row>
                    <xdr:rowOff>0</xdr:rowOff>
                  </to>
                </anchor>
              </controlPr>
            </control>
          </mc:Choice>
        </mc:AlternateContent>
        <mc:AlternateContent xmlns:mc="http://schemas.openxmlformats.org/markup-compatibility/2006">
          <mc:Choice Requires="x14">
            <control shapeId="5124" r:id="rId6" name="Button 4">
              <controlPr defaultSize="0" print="0" autoFill="0" autoPict="0" macro="[1]!elimfilasNecAdi">
                <anchor moveWithCells="1" sizeWithCells="1">
                  <from>
                    <xdr:col>2</xdr:col>
                    <xdr:colOff>3705225</xdr:colOff>
                    <xdr:row>17</xdr:row>
                    <xdr:rowOff>0</xdr:rowOff>
                  </from>
                  <to>
                    <xdr:col>2</xdr:col>
                    <xdr:colOff>3705225</xdr:colOff>
                    <xdr:row>18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PAA-2024 V1</vt:lpstr>
      <vt:lpstr>PAA-2024 V2   </vt:lpstr>
      <vt:lpstr>PAA-2024 V3</vt:lpstr>
      <vt:lpstr>PAA-2024 V4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Constanza Henao Vanegas</dc:creator>
  <cp:lastModifiedBy>Maria Constanza Henao Vanegas</cp:lastModifiedBy>
  <dcterms:created xsi:type="dcterms:W3CDTF">2024-01-26T18:21:42Z</dcterms:created>
  <dcterms:modified xsi:type="dcterms:W3CDTF">2024-06-17T15:10:52Z</dcterms:modified>
</cp:coreProperties>
</file>